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livesense.co.jp\share\NAS\02_全社\204_IR\IR\01 決算発表\2Q16\07-HP\"/>
    </mc:Choice>
  </mc:AlternateContent>
  <bookViews>
    <workbookView xWindow="240" yWindow="120" windowWidth="24795" windowHeight="12105"/>
  </bookViews>
  <sheets>
    <sheet name="損益計算書（PL）" sheetId="3" r:id="rId1"/>
    <sheet name="貸借対照表（BS）" sheetId="1" r:id="rId2"/>
    <sheet name="キャッシュ・フロー計算書（CF）" sheetId="5" r:id="rId3"/>
  </sheets>
  <definedNames>
    <definedName name="LOCAL_MYSQL_DATE_FORMAT" hidden="1">" "</definedName>
    <definedName name="_xlnm.Print_Area" localSheetId="2">'キャッシュ・フロー計算書（CF）'!$A$1:$D$21</definedName>
    <definedName name="_xlnm.Print_Area" localSheetId="0">'損益計算書（PL）'!$A$1:$R$37</definedName>
    <definedName name="_xlnm.Print_Area" localSheetId="1">'貸借対照表（BS）'!$A$1:$M$26</definedName>
  </definedNames>
  <calcPr calcId="152511"/>
</workbook>
</file>

<file path=xl/calcChain.xml><?xml version="1.0" encoding="utf-8"?>
<calcChain xmlns="http://schemas.openxmlformats.org/spreadsheetml/2006/main">
  <c r="Q10" i="3" l="1"/>
  <c r="Q9" i="3"/>
  <c r="Q8" i="3"/>
  <c r="Q7" i="3"/>
  <c r="Q6" i="3"/>
  <c r="Q5" i="3"/>
  <c r="Q4" i="3"/>
  <c r="S37" i="3" l="1"/>
  <c r="S36" i="3"/>
  <c r="S35" i="3"/>
  <c r="S34" i="3"/>
  <c r="S33" i="3"/>
  <c r="S32" i="3"/>
  <c r="S31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S4" i="3"/>
  <c r="Q37" i="3"/>
  <c r="Q35" i="3"/>
  <c r="Q34" i="3"/>
  <c r="Q33" i="3"/>
  <c r="Q32" i="3"/>
  <c r="Q31" i="3"/>
  <c r="Q30" i="3"/>
  <c r="Q29" i="3"/>
  <c r="Q28" i="3"/>
  <c r="Q27" i="3"/>
  <c r="Q26" i="3"/>
  <c r="Q25" i="3"/>
  <c r="Q23" i="3"/>
  <c r="Q22" i="3"/>
  <c r="Q21" i="3"/>
  <c r="Q19" i="3"/>
  <c r="Q18" i="3"/>
  <c r="Q17" i="3"/>
  <c r="Q16" i="3"/>
  <c r="Q15" i="3"/>
  <c r="Q14" i="3"/>
  <c r="Q13" i="3"/>
  <c r="Q12" i="3"/>
  <c r="C5" i="5" l="1"/>
  <c r="T20" i="3" l="1"/>
  <c r="T36" i="3"/>
  <c r="T35" i="3"/>
  <c r="T34" i="3"/>
  <c r="T33" i="3"/>
  <c r="T32" i="3"/>
  <c r="T29" i="3"/>
  <c r="T28" i="3"/>
  <c r="T27" i="3"/>
  <c r="T26" i="3"/>
  <c r="T25" i="3"/>
  <c r="T24" i="3"/>
  <c r="T23" i="3"/>
  <c r="T22" i="3"/>
  <c r="T21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T37" i="3"/>
  <c r="R35" i="3"/>
  <c r="R34" i="3"/>
  <c r="R33" i="3"/>
  <c r="R32" i="3"/>
  <c r="R30" i="3"/>
  <c r="R29" i="3"/>
  <c r="R28" i="3"/>
  <c r="R27" i="3"/>
  <c r="R26" i="3"/>
  <c r="R25" i="3"/>
  <c r="R23" i="3"/>
  <c r="R22" i="3"/>
  <c r="R21" i="3"/>
  <c r="R19" i="3"/>
  <c r="R18" i="3"/>
  <c r="R17" i="3"/>
  <c r="R16" i="3"/>
  <c r="R15" i="3"/>
  <c r="R14" i="3"/>
  <c r="R13" i="3"/>
  <c r="R12" i="3"/>
  <c r="R10" i="3"/>
  <c r="R9" i="3"/>
  <c r="R8" i="3"/>
  <c r="R7" i="3"/>
  <c r="R6" i="3"/>
  <c r="R5" i="3"/>
  <c r="R4" i="3"/>
  <c r="R37" i="3"/>
</calcChain>
</file>

<file path=xl/sharedStrings.xml><?xml version="1.0" encoding="utf-8"?>
<sst xmlns="http://schemas.openxmlformats.org/spreadsheetml/2006/main" count="140" uniqueCount="92">
  <si>
    <t>資産の部</t>
    <rPh sb="0" eb="2">
      <t>シサン</t>
    </rPh>
    <rPh sb="3" eb="4">
      <t>ブ</t>
    </rPh>
    <phoneticPr fontId="1"/>
  </si>
  <si>
    <t>資産合計</t>
    <rPh sb="0" eb="2">
      <t>シサン</t>
    </rPh>
    <rPh sb="2" eb="4">
      <t>ゴウケイ</t>
    </rPh>
    <phoneticPr fontId="1"/>
  </si>
  <si>
    <t>負債の部</t>
    <rPh sb="0" eb="2">
      <t>フサイ</t>
    </rPh>
    <rPh sb="3" eb="4">
      <t>ブ</t>
    </rPh>
    <phoneticPr fontId="1"/>
  </si>
  <si>
    <t>負債合計</t>
    <rPh sb="0" eb="2">
      <t>フサイ</t>
    </rPh>
    <rPh sb="2" eb="4">
      <t>ゴウケイ</t>
    </rPh>
    <phoneticPr fontId="1"/>
  </si>
  <si>
    <t>純資産の部</t>
    <rPh sb="0" eb="3">
      <t>ジュンシサン</t>
    </rPh>
    <rPh sb="4" eb="5">
      <t>ブ</t>
    </rPh>
    <phoneticPr fontId="1"/>
  </si>
  <si>
    <t>負債純資産合計</t>
    <rPh sb="0" eb="2">
      <t>フサイ</t>
    </rPh>
    <rPh sb="2" eb="5">
      <t>ジュンシサン</t>
    </rPh>
    <rPh sb="5" eb="7">
      <t>ゴウケイ</t>
    </rPh>
    <phoneticPr fontId="1"/>
  </si>
  <si>
    <t>売上高</t>
    <rPh sb="0" eb="2">
      <t>ウリアゲ</t>
    </rPh>
    <rPh sb="2" eb="3">
      <t>ダカ</t>
    </rPh>
    <phoneticPr fontId="1"/>
  </si>
  <si>
    <t>売上原価</t>
    <rPh sb="0" eb="2">
      <t>ウリアゲ</t>
    </rPh>
    <rPh sb="2" eb="4">
      <t>ゲンカ</t>
    </rPh>
    <phoneticPr fontId="1"/>
  </si>
  <si>
    <t>売上総利益</t>
    <rPh sb="0" eb="2">
      <t>ウリアゲ</t>
    </rPh>
    <rPh sb="2" eb="5">
      <t>ソウリエキ</t>
    </rPh>
    <phoneticPr fontId="1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</si>
  <si>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1"/>
  </si>
  <si>
    <t>営業利益</t>
    <rPh sb="0" eb="2">
      <t>エイギョウ</t>
    </rPh>
    <rPh sb="2" eb="4">
      <t>リエキ</t>
    </rPh>
    <phoneticPr fontId="1"/>
  </si>
  <si>
    <t>営業外収益</t>
    <rPh sb="0" eb="3">
      <t>エイギョウガイ</t>
    </rPh>
    <rPh sb="3" eb="5">
      <t>シュウエキ</t>
    </rPh>
    <phoneticPr fontId="1"/>
  </si>
  <si>
    <t>経常利益</t>
    <rPh sb="0" eb="2">
      <t>ケイジョウ</t>
    </rPh>
    <rPh sb="2" eb="4">
      <t>リエキ</t>
    </rPh>
    <phoneticPr fontId="1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</si>
  <si>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1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</si>
  <si>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1"/>
  </si>
  <si>
    <t>営業外費用</t>
    <rPh sb="0" eb="3">
      <t>エイギョウガイ</t>
    </rPh>
    <rPh sb="3" eb="5">
      <t>ヒヨウ</t>
    </rPh>
    <phoneticPr fontId="1"/>
  </si>
  <si>
    <t>特別損失</t>
    <rPh sb="0" eb="2">
      <t>トクベツ</t>
    </rPh>
    <rPh sb="2" eb="4">
      <t>ソンシツ</t>
    </rPh>
    <phoneticPr fontId="1"/>
  </si>
  <si>
    <t>（単位：千円）</t>
    <rPh sb="1" eb="3">
      <t>タンイ</t>
    </rPh>
    <rPh sb="4" eb="6">
      <t>センエン</t>
    </rPh>
    <phoneticPr fontId="1"/>
  </si>
  <si>
    <t>-</t>
    <phoneticPr fontId="1"/>
  </si>
  <si>
    <t>第10期 （FY2015）</t>
    <rPh sb="0" eb="1">
      <t>ダイ</t>
    </rPh>
    <rPh sb="3" eb="4">
      <t>キ</t>
    </rPh>
    <phoneticPr fontId="1"/>
  </si>
  <si>
    <t>特別利益</t>
    <rPh sb="0" eb="2">
      <t>トクベツ</t>
    </rPh>
    <rPh sb="2" eb="4">
      <t>リエキ</t>
    </rPh>
    <phoneticPr fontId="1"/>
  </si>
  <si>
    <t>1Q</t>
  </si>
  <si>
    <t>2Q</t>
  </si>
  <si>
    <t>3Q</t>
  </si>
  <si>
    <t>4Q</t>
  </si>
  <si>
    <t>ジョブセンス</t>
  </si>
  <si>
    <t>ジョブセンスリンク</t>
  </si>
  <si>
    <t>転職会議</t>
    <rPh sb="0" eb="4">
      <t>テンショクカイギ</t>
    </rPh>
    <phoneticPr fontId="1"/>
  </si>
  <si>
    <t>求人情報メディア事業</t>
    <rPh sb="0" eb="2">
      <t>キュウジン</t>
    </rPh>
    <rPh sb="2" eb="4">
      <t>ジョウホウ</t>
    </rPh>
    <rPh sb="8" eb="10">
      <t>ジギョウ</t>
    </rPh>
    <phoneticPr fontId="1"/>
  </si>
  <si>
    <t>不動産情報メディア事業</t>
    <rPh sb="0" eb="3">
      <t>フドウサン</t>
    </rPh>
    <rPh sb="3" eb="5">
      <t>ジョウホウ</t>
    </rPh>
    <rPh sb="9" eb="11">
      <t>ジギョウ</t>
    </rPh>
    <phoneticPr fontId="1"/>
  </si>
  <si>
    <t>イーコマース事業</t>
    <rPh sb="6" eb="8">
      <t>ジギョウ</t>
    </rPh>
    <phoneticPr fontId="1"/>
  </si>
  <si>
    <t>その他事業</t>
    <rPh sb="2" eb="3">
      <t>タ</t>
    </rPh>
    <rPh sb="3" eb="5">
      <t>ジギョウ</t>
    </rPh>
    <phoneticPr fontId="1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</si>
  <si>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1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</si>
  <si>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1"/>
  </si>
  <si>
    <t>全社費用</t>
    <rPh sb="0" eb="2">
      <t>ゼンシャ</t>
    </rPh>
    <rPh sb="2" eb="4">
      <t>ヒヨウ</t>
    </rPh>
    <phoneticPr fontId="1"/>
  </si>
  <si>
    <t>のれん償却費</t>
    <rPh sb="3" eb="5">
      <t>ショウキャク</t>
    </rPh>
    <rPh sb="5" eb="6">
      <t>ヒ</t>
    </rPh>
    <phoneticPr fontId="1"/>
  </si>
  <si>
    <t>広告宣伝費</t>
    <rPh sb="0" eb="5">
      <t>コウコクセンデンヒ</t>
    </rPh>
    <phoneticPr fontId="1"/>
  </si>
  <si>
    <t>人件費等</t>
    <rPh sb="0" eb="3">
      <t>ジンケンヒ</t>
    </rPh>
    <rPh sb="3" eb="4">
      <t>ナド</t>
    </rPh>
    <phoneticPr fontId="1"/>
  </si>
  <si>
    <t>祝い金</t>
    <rPh sb="0" eb="1">
      <t>イワ</t>
    </rPh>
    <rPh sb="2" eb="3">
      <t>キン</t>
    </rPh>
    <phoneticPr fontId="1"/>
  </si>
  <si>
    <t>%</t>
    <phoneticPr fontId="1"/>
  </si>
  <si>
    <t>±</t>
    <phoneticPr fontId="1"/>
  </si>
  <si>
    <t>通期（累計）</t>
    <rPh sb="0" eb="2">
      <t>ツウキ</t>
    </rPh>
    <rPh sb="3" eb="5">
      <t>ルイケイ</t>
    </rPh>
    <phoneticPr fontId="1"/>
  </si>
  <si>
    <t>流動資産</t>
    <rPh sb="0" eb="2">
      <t>リュウドウ</t>
    </rPh>
    <rPh sb="2" eb="4">
      <t>シサン</t>
    </rPh>
    <phoneticPr fontId="1"/>
  </si>
  <si>
    <t>現金及び預金</t>
    <rPh sb="0" eb="2">
      <t>ゲンキン</t>
    </rPh>
    <rPh sb="2" eb="3">
      <t>オヨ</t>
    </rPh>
    <rPh sb="4" eb="6">
      <t>ヨキン</t>
    </rPh>
    <phoneticPr fontId="1"/>
  </si>
  <si>
    <t>売掛金</t>
    <rPh sb="0" eb="2">
      <t>ウリカケ</t>
    </rPh>
    <rPh sb="2" eb="3">
      <t>キン</t>
    </rPh>
    <phoneticPr fontId="1"/>
  </si>
  <si>
    <t>固定資産</t>
    <rPh sb="0" eb="2">
      <t>コテイ</t>
    </rPh>
    <rPh sb="2" eb="4">
      <t>シサン</t>
    </rPh>
    <phoneticPr fontId="1"/>
  </si>
  <si>
    <t>有形固定資産</t>
    <rPh sb="0" eb="2">
      <t>ユウケイ</t>
    </rPh>
    <rPh sb="2" eb="4">
      <t>コテイ</t>
    </rPh>
    <rPh sb="4" eb="6">
      <t>シサン</t>
    </rPh>
    <phoneticPr fontId="1"/>
  </si>
  <si>
    <t>無形固定資産</t>
    <rPh sb="0" eb="2">
      <t>ムケイ</t>
    </rPh>
    <rPh sb="2" eb="4">
      <t>コテイ</t>
    </rPh>
    <rPh sb="4" eb="6">
      <t>シサン</t>
    </rPh>
    <phoneticPr fontId="1"/>
  </si>
  <si>
    <t>流動負債</t>
    <rPh sb="0" eb="2">
      <t>リュウドウ</t>
    </rPh>
    <rPh sb="2" eb="4">
      <t>フサイ</t>
    </rPh>
    <phoneticPr fontId="1"/>
  </si>
  <si>
    <t>固定負債</t>
    <rPh sb="0" eb="2">
      <t>コテイ</t>
    </rPh>
    <rPh sb="2" eb="4">
      <t>フサイ</t>
    </rPh>
    <phoneticPr fontId="1"/>
  </si>
  <si>
    <t>資本剰余金</t>
    <rPh sb="0" eb="2">
      <t>シホン</t>
    </rPh>
    <rPh sb="2" eb="5">
      <t>ジョウヨキン</t>
    </rPh>
    <phoneticPr fontId="1"/>
  </si>
  <si>
    <t>利益剰余金</t>
    <rPh sb="0" eb="2">
      <t>リエキ</t>
    </rPh>
    <rPh sb="2" eb="5">
      <t>ジョウヨキン</t>
    </rPh>
    <phoneticPr fontId="1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</si>
  <si>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1"/>
  </si>
  <si>
    <t>新株予約権</t>
    <rPh sb="0" eb="2">
      <t>シンカブ</t>
    </rPh>
    <rPh sb="2" eb="4">
      <t>ヨヤク</t>
    </rPh>
    <rPh sb="4" eb="5">
      <t>ケン</t>
    </rPh>
    <phoneticPr fontId="1"/>
  </si>
  <si>
    <t>純資産合計</t>
    <rPh sb="0" eb="3">
      <t>ジュンシサン</t>
    </rPh>
    <rPh sb="3" eb="5">
      <t>ゴウケイ</t>
    </rPh>
    <phoneticPr fontId="1"/>
  </si>
  <si>
    <t>資本金</t>
    <rPh sb="0" eb="3">
      <t>シホンキン</t>
    </rPh>
    <phoneticPr fontId="1"/>
  </si>
  <si>
    <t>株主資本</t>
    <rPh sb="0" eb="2">
      <t>カブヌシ</t>
    </rPh>
    <rPh sb="2" eb="4">
      <t>シホン</t>
    </rPh>
    <phoneticPr fontId="1"/>
  </si>
  <si>
    <t>営業活動によるキャッシュ・フロー</t>
    <rPh sb="0" eb="2">
      <t>エイギョウ</t>
    </rPh>
    <rPh sb="2" eb="4">
      <t>カツドウ</t>
    </rPh>
    <phoneticPr fontId="1"/>
  </si>
  <si>
    <t>投資活動によるキャッシュ・フロー</t>
    <rPh sb="0" eb="2">
      <t>トウシ</t>
    </rPh>
    <rPh sb="2" eb="4">
      <t>カツドウ</t>
    </rPh>
    <phoneticPr fontId="1"/>
  </si>
  <si>
    <t>財務活動によるキャッシュ・フロー</t>
    <rPh sb="0" eb="2">
      <t>ザイム</t>
    </rPh>
    <rPh sb="2" eb="4">
      <t>カツドウ</t>
    </rPh>
    <phoneticPr fontId="1"/>
  </si>
  <si>
    <t>現金及び現金同等物に係る換算差額</t>
    <rPh sb="0" eb="2">
      <t>ゲンキン</t>
    </rPh>
    <rPh sb="2" eb="3">
      <t>オヨ</t>
    </rPh>
    <rPh sb="4" eb="6">
      <t>ゲンキン</t>
    </rPh>
    <rPh sb="6" eb="8">
      <t>ドウトウ</t>
    </rPh>
    <rPh sb="8" eb="9">
      <t>モノ</t>
    </rPh>
    <rPh sb="10" eb="11">
      <t>カカワ</t>
    </rPh>
    <rPh sb="12" eb="14">
      <t>カンサン</t>
    </rPh>
    <rPh sb="14" eb="16">
      <t>サガク</t>
    </rPh>
    <phoneticPr fontId="1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</si>
  <si>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1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</si>
  <si>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1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</si>
  <si>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1"/>
  </si>
  <si>
    <t>株式会社リブセンス　第11期 （FY2016）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1"/>
  </si>
  <si>
    <t>第11期 （FY2016）</t>
    <rPh sb="0" eb="1">
      <t>ダイ</t>
    </rPh>
    <rPh sb="3" eb="4">
      <t>キ</t>
    </rPh>
    <phoneticPr fontId="1"/>
  </si>
  <si>
    <t>株式会社リブセンス　第11期（FY2016）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1"/>
  </si>
  <si>
    <t>その他（ジョブセンス派遣、就活会議）</t>
    <rPh sb="2" eb="3">
      <t>タ</t>
    </rPh>
    <rPh sb="10" eb="12">
      <t>ハケン</t>
    </rPh>
    <rPh sb="13" eb="17">
      <t>シュウカツカイギ</t>
    </rPh>
    <phoneticPr fontId="1"/>
  </si>
  <si>
    <t>減価償却費</t>
    <rPh sb="0" eb="5">
      <t>ゲンカショウキャクヒ</t>
    </rPh>
    <phoneticPr fontId="7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</si>
  <si>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1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</si>
  <si>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1"/>
  </si>
  <si>
    <t>非支配株主持分</t>
    <rPh sb="0" eb="5">
      <t>ヒシハイカブヌシ</t>
    </rPh>
    <rPh sb="5" eb="7">
      <t>モチブン</t>
    </rPh>
    <phoneticPr fontId="1"/>
  </si>
  <si>
    <t>YoY</t>
    <phoneticPr fontId="1"/>
  </si>
  <si>
    <t>QoQ</t>
    <phoneticPr fontId="1"/>
  </si>
  <si>
    <t>-</t>
  </si>
  <si>
    <t>-</t>
    <phoneticPr fontId="7"/>
  </si>
  <si>
    <t>投資その他資産</t>
    <rPh sb="0" eb="2">
      <t>トウシ</t>
    </rPh>
    <rPh sb="4" eb="5">
      <t>ホカ</t>
    </rPh>
    <rPh sb="5" eb="7">
      <t>シサン</t>
    </rPh>
    <phoneticPr fontId="5"/>
  </si>
  <si>
    <t>（単位：千円）</t>
    <phoneticPr fontId="7"/>
  </si>
  <si>
    <t>第10期 （FY2015）</t>
    <phoneticPr fontId="14"/>
  </si>
  <si>
    <t>2Q累計</t>
    <rPh sb="2" eb="4">
      <t>ルイケイ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</si>
  <si>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</si>
  <si>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のれん償却額</t>
    <rPh sb="3" eb="6">
      <t>ショウキャクガク</t>
    </rPh>
    <phoneticPr fontId="14"/>
  </si>
  <si>
    <t>-</t>
    <phoneticPr fontId="14"/>
  </si>
  <si>
    <t>減損損失</t>
    <rPh sb="0" eb="2">
      <t>ゲンソン</t>
    </rPh>
    <rPh sb="2" eb="4">
      <t>ソンシツ</t>
    </rPh>
    <phoneticPr fontId="14"/>
  </si>
  <si>
    <t>法人税等の支払額</t>
    <rPh sb="0" eb="4">
      <t>ホウジンゼイナド</t>
    </rPh>
    <rPh sb="5" eb="7">
      <t>シハライ</t>
    </rPh>
    <rPh sb="7" eb="8">
      <t>ガク</t>
    </rPh>
    <phoneticPr fontId="14"/>
  </si>
  <si>
    <t>法人税等の還付額</t>
    <rPh sb="0" eb="4">
      <t>ホウジンゼイナド</t>
    </rPh>
    <rPh sb="5" eb="7">
      <t>カンプ</t>
    </rPh>
    <rPh sb="7" eb="8">
      <t>ガク</t>
    </rPh>
    <phoneticPr fontId="14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</si>
  <si>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1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</si>
  <si>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1"/>
  </si>
  <si>
    <t>投資有価証券の取得による支出</t>
    <rPh sb="0" eb="2">
      <t>トウシ</t>
    </rPh>
    <rPh sb="2" eb="6">
      <t>ユウカショウケン</t>
    </rPh>
    <rPh sb="7" eb="9">
      <t>シュトク</t>
    </rPh>
    <rPh sb="12" eb="14">
      <t>シシュツ</t>
    </rPh>
    <phoneticPr fontId="1"/>
  </si>
  <si>
    <t>連結の範囲の変更を伴う子会社株式の取得による支出</t>
    <phoneticPr fontId="1"/>
  </si>
  <si>
    <t>株式会社リブセンス　第11期 （FY2016）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1"/>
  </si>
  <si>
    <t>-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</si>
</sst>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;&quot;▲ &quot;#,##0"/>
    <numFmt numFmtId="178" formatCode="0.0%"/>
  </numFmts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38" fontId="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8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177" fontId="5" fillId="3" borderId="2" xfId="7" applyNumberFormat="1" applyFont="1" applyFill="1" applyBorder="1">
      <alignment vertical="center"/>
    </xf>
    <xf numFmtId="177" fontId="4" fillId="3" borderId="2" xfId="7" applyNumberFormat="1" applyFont="1" applyFill="1" applyBorder="1">
      <alignment vertical="center"/>
    </xf>
    <xf numFmtId="0" fontId="4" fillId="3" borderId="2" xfId="5" applyFont="1" applyFill="1" applyBorder="1">
      <alignment vertical="center"/>
    </xf>
    <xf numFmtId="0" fontId="5" fillId="3" borderId="2" xfId="5" applyFont="1" applyFill="1" applyBorder="1">
      <alignment vertical="center"/>
    </xf>
    <xf numFmtId="177" fontId="5" fillId="3" borderId="2" xfId="7" applyNumberFormat="1" applyFont="1" applyFill="1" applyBorder="1" applyAlignment="1">
      <alignment horizontal="right" vertical="center"/>
    </xf>
    <xf numFmtId="177" fontId="5" fillId="3" borderId="2" xfId="7" applyNumberFormat="1" applyFont="1" applyFill="1" applyBorder="1" applyAlignment="1">
      <alignment horizontal="center" vertical="center"/>
    </xf>
    <xf numFmtId="177" fontId="4" fillId="3" borderId="1" xfId="7" applyNumberFormat="1" applyFont="1" applyFill="1" applyBorder="1">
      <alignment vertical="center"/>
    </xf>
    <xf numFmtId="0" fontId="4" fillId="3" borderId="1" xfId="5" applyFont="1" applyFill="1" applyBorder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3" borderId="0" xfId="0" applyFont="1" applyFill="1" applyBorder="1">
      <alignment vertical="center"/>
    </xf>
    <xf numFmtId="0" fontId="10" fillId="3" borderId="0" xfId="0" applyFont="1" applyFill="1" applyBorder="1" applyAlignment="1">
      <alignment horizontal="right" vertical="center"/>
    </xf>
    <xf numFmtId="0" fontId="10" fillId="0" borderId="0" xfId="0" applyFont="1" applyBorder="1">
      <alignment vertical="center"/>
    </xf>
    <xf numFmtId="177" fontId="10" fillId="0" borderId="0" xfId="0" applyNumberFormat="1" applyFont="1" applyBorder="1">
      <alignment vertical="center"/>
    </xf>
    <xf numFmtId="177" fontId="10" fillId="3" borderId="2" xfId="0" applyNumberFormat="1" applyFont="1" applyFill="1" applyBorder="1" applyAlignment="1">
      <alignment horizontal="right" vertical="center"/>
    </xf>
    <xf numFmtId="0" fontId="10" fillId="3" borderId="2" xfId="0" applyFont="1" applyFill="1" applyBorder="1">
      <alignment vertical="center"/>
    </xf>
    <xf numFmtId="0" fontId="11" fillId="2" borderId="0" xfId="0" applyFont="1" applyFill="1" applyBorder="1" applyAlignment="1">
      <alignment horizontal="center" vertical="center"/>
    </xf>
    <xf numFmtId="0" fontId="13" fillId="3" borderId="0" xfId="0" applyFont="1" applyFill="1" applyBorder="1">
      <alignment vertical="center"/>
    </xf>
    <xf numFmtId="0" fontId="10" fillId="0" borderId="3" xfId="0" applyFont="1" applyBorder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>
      <alignment vertical="center"/>
    </xf>
    <xf numFmtId="0" fontId="10" fillId="4" borderId="1" xfId="0" applyFont="1" applyFill="1" applyBorder="1">
      <alignment vertical="center"/>
    </xf>
    <xf numFmtId="0" fontId="10" fillId="4" borderId="3" xfId="0" applyFont="1" applyFill="1" applyBorder="1">
      <alignment vertical="center"/>
    </xf>
    <xf numFmtId="176" fontId="10" fillId="4" borderId="1" xfId="0" applyNumberFormat="1" applyFont="1" applyFill="1" applyBorder="1" applyAlignment="1">
      <alignment horizontal="right" vertical="center"/>
    </xf>
    <xf numFmtId="0" fontId="10" fillId="4" borderId="2" xfId="0" applyFont="1" applyFill="1" applyBorder="1">
      <alignment vertical="center"/>
    </xf>
    <xf numFmtId="177" fontId="10" fillId="4" borderId="2" xfId="0" applyNumberFormat="1" applyFont="1" applyFill="1" applyBorder="1" applyAlignment="1">
      <alignment horizontal="right" vertical="center"/>
    </xf>
    <xf numFmtId="177" fontId="10" fillId="3" borderId="2" xfId="0" applyNumberFormat="1" applyFont="1" applyFill="1" applyBorder="1" applyAlignment="1">
      <alignment horizontal="right" vertical="center" wrapText="1"/>
    </xf>
    <xf numFmtId="0" fontId="5" fillId="2" borderId="0" xfId="5" applyFont="1" applyFill="1" applyBorder="1" applyAlignment="1">
      <alignment horizontal="center" vertical="center"/>
    </xf>
    <xf numFmtId="0" fontId="12" fillId="2" borderId="0" xfId="5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3" fillId="3" borderId="0" xfId="5" applyFont="1" applyFill="1" applyBorder="1">
      <alignment vertical="center"/>
    </xf>
    <xf numFmtId="0" fontId="4" fillId="3" borderId="0" xfId="5" applyFont="1" applyFill="1" applyBorder="1">
      <alignment vertical="center"/>
    </xf>
    <xf numFmtId="0" fontId="5" fillId="3" borderId="0" xfId="5" applyFont="1" applyFill="1" applyBorder="1" applyAlignment="1">
      <alignment horizontal="right" vertical="center"/>
    </xf>
    <xf numFmtId="0" fontId="5" fillId="0" borderId="0" xfId="5" applyFont="1" applyBorder="1">
      <alignment vertical="center"/>
    </xf>
    <xf numFmtId="38" fontId="5" fillId="0" borderId="0" xfId="8" applyFont="1" applyBorder="1" applyAlignment="1">
      <alignment horizontal="right" vertical="center"/>
    </xf>
    <xf numFmtId="38" fontId="5" fillId="0" borderId="0" xfId="8" applyFont="1" applyBorder="1">
      <alignment vertical="center"/>
    </xf>
    <xf numFmtId="177" fontId="5" fillId="3" borderId="1" xfId="7" applyNumberFormat="1" applyFont="1" applyFill="1" applyBorder="1" applyAlignment="1">
      <alignment horizontal="right" vertical="center"/>
    </xf>
    <xf numFmtId="178" fontId="5" fillId="3" borderId="1" xfId="6" applyNumberFormat="1" applyFont="1" applyFill="1" applyBorder="1" applyAlignment="1">
      <alignment horizontal="right" vertical="center"/>
    </xf>
    <xf numFmtId="178" fontId="5" fillId="3" borderId="2" xfId="6" applyNumberFormat="1" applyFont="1" applyFill="1" applyBorder="1" applyAlignment="1">
      <alignment horizontal="right" vertical="center"/>
    </xf>
    <xf numFmtId="0" fontId="5" fillId="3" borderId="0" xfId="5" applyFont="1" applyFill="1" applyBorder="1" applyAlignment="1">
      <alignment vertical="center"/>
    </xf>
    <xf numFmtId="177" fontId="4" fillId="5" borderId="1" xfId="8" applyNumberFormat="1" applyFont="1" applyFill="1" applyBorder="1" applyAlignment="1">
      <alignment horizontal="right" vertical="center"/>
    </xf>
    <xf numFmtId="177" fontId="5" fillId="5" borderId="2" xfId="8" applyNumberFormat="1" applyFont="1" applyFill="1" applyBorder="1" applyAlignment="1">
      <alignment horizontal="right" vertical="center"/>
    </xf>
    <xf numFmtId="177" fontId="4" fillId="5" borderId="2" xfId="8" applyNumberFormat="1" applyFont="1" applyFill="1" applyBorder="1" applyAlignment="1">
      <alignment horizontal="right" vertical="center"/>
    </xf>
    <xf numFmtId="177" fontId="10" fillId="5" borderId="2" xfId="0" applyNumberFormat="1" applyFont="1" applyFill="1" applyBorder="1" applyAlignment="1">
      <alignment horizontal="right" vertical="center"/>
    </xf>
    <xf numFmtId="0" fontId="9" fillId="3" borderId="0" xfId="5" applyFont="1" applyFill="1" applyBorder="1" applyAlignment="1">
      <alignment vertical="center"/>
    </xf>
    <xf numFmtId="0" fontId="10" fillId="3" borderId="0" xfId="5" applyFont="1" applyFill="1" applyBorder="1" applyAlignment="1">
      <alignment horizontal="right" vertical="center"/>
    </xf>
    <xf numFmtId="0" fontId="10" fillId="0" borderId="0" xfId="5" applyFont="1" applyBorder="1" applyAlignment="1">
      <alignment horizontal="right" vertical="center"/>
    </xf>
    <xf numFmtId="0" fontId="10" fillId="0" borderId="0" xfId="5" applyFont="1" applyBorder="1">
      <alignment vertical="center"/>
    </xf>
    <xf numFmtId="0" fontId="11" fillId="2" borderId="0" xfId="5" applyFont="1" applyFill="1" applyBorder="1" applyAlignment="1">
      <alignment horizontal="center" vertical="center"/>
    </xf>
    <xf numFmtId="0" fontId="9" fillId="3" borderId="1" xfId="5" applyFont="1" applyFill="1" applyBorder="1">
      <alignment vertical="center"/>
    </xf>
    <xf numFmtId="177" fontId="10" fillId="3" borderId="1" xfId="5" applyNumberFormat="1" applyFont="1" applyFill="1" applyBorder="1">
      <alignment vertical="center"/>
    </xf>
    <xf numFmtId="0" fontId="10" fillId="3" borderId="2" xfId="5" applyFont="1" applyFill="1" applyBorder="1" applyAlignment="1">
      <alignment horizontal="left" vertical="center" indent="1"/>
    </xf>
    <xf numFmtId="177" fontId="10" fillId="3" borderId="2" xfId="5" applyNumberFormat="1" applyFont="1" applyFill="1" applyBorder="1">
      <alignment vertical="center"/>
    </xf>
    <xf numFmtId="177" fontId="10" fillId="3" borderId="2" xfId="5" applyNumberFormat="1" applyFont="1" applyFill="1" applyBorder="1" applyAlignment="1">
      <alignment vertical="center" wrapText="1"/>
    </xf>
    <xf numFmtId="177" fontId="10" fillId="3" borderId="2" xfId="5" applyNumberFormat="1" applyFont="1" applyFill="1" applyBorder="1" applyAlignment="1">
      <alignment horizontal="right" vertical="center"/>
    </xf>
    <xf numFmtId="0" fontId="9" fillId="3" borderId="2" xfId="5" applyFont="1" applyFill="1" applyBorder="1">
      <alignment vertical="center"/>
    </xf>
    <xf numFmtId="177" fontId="9" fillId="3" borderId="2" xfId="5" applyNumberFormat="1" applyFont="1" applyFill="1" applyBorder="1">
      <alignment vertical="center"/>
    </xf>
    <xf numFmtId="177" fontId="10" fillId="3" borderId="2" xfId="5" applyNumberFormat="1" applyFont="1" applyFill="1" applyBorder="1" applyAlignment="1">
      <alignment horizontal="right" vertical="center" wrapText="1"/>
    </xf>
    <xf numFmtId="177" fontId="9" fillId="3" borderId="2" xfId="5" applyNumberFormat="1" applyFont="1" applyFill="1" applyBorder="1" applyAlignment="1">
      <alignment vertical="center" wrapText="1"/>
    </xf>
    <xf numFmtId="0" fontId="10" fillId="3" borderId="1" xfId="5" applyFont="1" applyFill="1" applyBorder="1">
      <alignment vertical="center"/>
    </xf>
    <xf numFmtId="0" fontId="10" fillId="3" borderId="2" xfId="5" applyFont="1" applyFill="1" applyBorder="1">
      <alignment vertical="center"/>
    </xf>
    <xf numFmtId="0" fontId="10" fillId="3" borderId="0" xfId="5" applyFont="1" applyFill="1" applyBorder="1">
      <alignment vertical="center"/>
    </xf>
    <xf numFmtId="0" fontId="5" fillId="2" borderId="0" xfId="5" applyFont="1" applyFill="1" applyBorder="1" applyAlignment="1">
      <alignment horizontal="center" vertical="center"/>
    </xf>
    <xf numFmtId="0" fontId="12" fillId="2" borderId="0" xfId="5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5" applyFont="1" applyFill="1" applyBorder="1" applyAlignment="1">
      <alignment horizontal="center" vertical="center"/>
    </xf>
  </cellXfs>
  <cellStyles count="9">
    <cellStyle name="パーセント 2" xfId="6"/>
    <cellStyle name="桁区切り" xfId="8" builtinId="6"/>
    <cellStyle name="桁区切り 3" xfId="4"/>
    <cellStyle name="桁区切り 5" xfId="7"/>
    <cellStyle name="標準" xfId="0" builtinId="0"/>
    <cellStyle name="標準 12" xfId="1"/>
    <cellStyle name="標準 2 2" xfId="2"/>
    <cellStyle name="標準 3" xfId="5"/>
    <cellStyle name="標準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tabSelected="1" zoomScaleNormal="100" workbookViewId="0">
      <pane ySplit="3" topLeftCell="A4" activePane="bottomLeft" state="frozen"/>
      <selection pane="bottomLeft" activeCell="Q13" sqref="Q13"/>
    </sheetView>
  </sheetViews>
  <sheetFormatPr defaultColWidth="10.625" defaultRowHeight="21.75" customHeight="1" x14ac:dyDescent="0.15"/>
  <cols>
    <col min="1" max="2" width="2.125" style="33" customWidth="1"/>
    <col min="3" max="3" width="30.625" style="33" customWidth="1"/>
    <col min="4" max="4" width="1.625" style="33" customWidth="1"/>
    <col min="5" max="9" width="10.625" style="33"/>
    <col min="10" max="10" width="1.625" style="33" customWidth="1"/>
    <col min="11" max="11" width="10.625" style="33"/>
    <col min="12" max="12" width="10.625" style="35"/>
    <col min="13" max="15" width="10.625" style="33"/>
    <col min="16" max="16" width="1.625" style="33" customWidth="1"/>
    <col min="17" max="258" width="10.625" style="33"/>
    <col min="259" max="260" width="2.125" style="33" customWidth="1"/>
    <col min="261" max="261" width="30.125" style="33" customWidth="1"/>
    <col min="262" max="271" width="10.625" style="33"/>
    <col min="272" max="272" width="1.625" style="33" customWidth="1"/>
    <col min="273" max="514" width="10.625" style="33"/>
    <col min="515" max="516" width="2.125" style="33" customWidth="1"/>
    <col min="517" max="517" width="30.125" style="33" customWidth="1"/>
    <col min="518" max="527" width="10.625" style="33"/>
    <col min="528" max="528" width="1.625" style="33" customWidth="1"/>
    <col min="529" max="770" width="10.625" style="33"/>
    <col min="771" max="772" width="2.125" style="33" customWidth="1"/>
    <col min="773" max="773" width="30.125" style="33" customWidth="1"/>
    <col min="774" max="783" width="10.625" style="33"/>
    <col min="784" max="784" width="1.625" style="33" customWidth="1"/>
    <col min="785" max="1026" width="10.625" style="33"/>
    <col min="1027" max="1028" width="2.125" style="33" customWidth="1"/>
    <col min="1029" max="1029" width="30.125" style="33" customWidth="1"/>
    <col min="1030" max="1039" width="10.625" style="33"/>
    <col min="1040" max="1040" width="1.625" style="33" customWidth="1"/>
    <col min="1041" max="1282" width="10.625" style="33"/>
    <col min="1283" max="1284" width="2.125" style="33" customWidth="1"/>
    <col min="1285" max="1285" width="30.125" style="33" customWidth="1"/>
    <col min="1286" max="1295" width="10.625" style="33"/>
    <col min="1296" max="1296" width="1.625" style="33" customWidth="1"/>
    <col min="1297" max="1538" width="10.625" style="33"/>
    <col min="1539" max="1540" width="2.125" style="33" customWidth="1"/>
    <col min="1541" max="1541" width="30.125" style="33" customWidth="1"/>
    <col min="1542" max="1551" width="10.625" style="33"/>
    <col min="1552" max="1552" width="1.625" style="33" customWidth="1"/>
    <col min="1553" max="1794" width="10.625" style="33"/>
    <col min="1795" max="1796" width="2.125" style="33" customWidth="1"/>
    <col min="1797" max="1797" width="30.125" style="33" customWidth="1"/>
    <col min="1798" max="1807" width="10.625" style="33"/>
    <col min="1808" max="1808" width="1.625" style="33" customWidth="1"/>
    <col min="1809" max="2050" width="10.625" style="33"/>
    <col min="2051" max="2052" width="2.125" style="33" customWidth="1"/>
    <col min="2053" max="2053" width="30.125" style="33" customWidth="1"/>
    <col min="2054" max="2063" width="10.625" style="33"/>
    <col min="2064" max="2064" width="1.625" style="33" customWidth="1"/>
    <col min="2065" max="2306" width="10.625" style="33"/>
    <col min="2307" max="2308" width="2.125" style="33" customWidth="1"/>
    <col min="2309" max="2309" width="30.125" style="33" customWidth="1"/>
    <col min="2310" max="2319" width="10.625" style="33"/>
    <col min="2320" max="2320" width="1.625" style="33" customWidth="1"/>
    <col min="2321" max="2562" width="10.625" style="33"/>
    <col min="2563" max="2564" width="2.125" style="33" customWidth="1"/>
    <col min="2565" max="2565" width="30.125" style="33" customWidth="1"/>
    <col min="2566" max="2575" width="10.625" style="33"/>
    <col min="2576" max="2576" width="1.625" style="33" customWidth="1"/>
    <col min="2577" max="2818" width="10.625" style="33"/>
    <col min="2819" max="2820" width="2.125" style="33" customWidth="1"/>
    <col min="2821" max="2821" width="30.125" style="33" customWidth="1"/>
    <col min="2822" max="2831" width="10.625" style="33"/>
    <col min="2832" max="2832" width="1.625" style="33" customWidth="1"/>
    <col min="2833" max="3074" width="10.625" style="33"/>
    <col min="3075" max="3076" width="2.125" style="33" customWidth="1"/>
    <col min="3077" max="3077" width="30.125" style="33" customWidth="1"/>
    <col min="3078" max="3087" width="10.625" style="33"/>
    <col min="3088" max="3088" width="1.625" style="33" customWidth="1"/>
    <col min="3089" max="3330" width="10.625" style="33"/>
    <col min="3331" max="3332" width="2.125" style="33" customWidth="1"/>
    <col min="3333" max="3333" width="30.125" style="33" customWidth="1"/>
    <col min="3334" max="3343" width="10.625" style="33"/>
    <col min="3344" max="3344" width="1.625" style="33" customWidth="1"/>
    <col min="3345" max="3586" width="10.625" style="33"/>
    <col min="3587" max="3588" width="2.125" style="33" customWidth="1"/>
    <col min="3589" max="3589" width="30.125" style="33" customWidth="1"/>
    <col min="3590" max="3599" width="10.625" style="33"/>
    <col min="3600" max="3600" width="1.625" style="33" customWidth="1"/>
    <col min="3601" max="3842" width="10.625" style="33"/>
    <col min="3843" max="3844" width="2.125" style="33" customWidth="1"/>
    <col min="3845" max="3845" width="30.125" style="33" customWidth="1"/>
    <col min="3846" max="3855" width="10.625" style="33"/>
    <col min="3856" max="3856" width="1.625" style="33" customWidth="1"/>
    <col min="3857" max="4098" width="10.625" style="33"/>
    <col min="4099" max="4100" width="2.125" style="33" customWidth="1"/>
    <col min="4101" max="4101" width="30.125" style="33" customWidth="1"/>
    <col min="4102" max="4111" width="10.625" style="33"/>
    <col min="4112" max="4112" width="1.625" style="33" customWidth="1"/>
    <col min="4113" max="4354" width="10.625" style="33"/>
    <col min="4355" max="4356" width="2.125" style="33" customWidth="1"/>
    <col min="4357" max="4357" width="30.125" style="33" customWidth="1"/>
    <col min="4358" max="4367" width="10.625" style="33"/>
    <col min="4368" max="4368" width="1.625" style="33" customWidth="1"/>
    <col min="4369" max="4610" width="10.625" style="33"/>
    <col min="4611" max="4612" width="2.125" style="33" customWidth="1"/>
    <col min="4613" max="4613" width="30.125" style="33" customWidth="1"/>
    <col min="4614" max="4623" width="10.625" style="33"/>
    <col min="4624" max="4624" width="1.625" style="33" customWidth="1"/>
    <col min="4625" max="4866" width="10.625" style="33"/>
    <col min="4867" max="4868" width="2.125" style="33" customWidth="1"/>
    <col min="4869" max="4869" width="30.125" style="33" customWidth="1"/>
    <col min="4870" max="4879" width="10.625" style="33"/>
    <col min="4880" max="4880" width="1.625" style="33" customWidth="1"/>
    <col min="4881" max="5122" width="10.625" style="33"/>
    <col min="5123" max="5124" width="2.125" style="33" customWidth="1"/>
    <col min="5125" max="5125" width="30.125" style="33" customWidth="1"/>
    <col min="5126" max="5135" width="10.625" style="33"/>
    <col min="5136" max="5136" width="1.625" style="33" customWidth="1"/>
    <col min="5137" max="5378" width="10.625" style="33"/>
    <col min="5379" max="5380" width="2.125" style="33" customWidth="1"/>
    <col min="5381" max="5381" width="30.125" style="33" customWidth="1"/>
    <col min="5382" max="5391" width="10.625" style="33"/>
    <col min="5392" max="5392" width="1.625" style="33" customWidth="1"/>
    <col min="5393" max="5634" width="10.625" style="33"/>
    <col min="5635" max="5636" width="2.125" style="33" customWidth="1"/>
    <col min="5637" max="5637" width="30.125" style="33" customWidth="1"/>
    <col min="5638" max="5647" width="10.625" style="33"/>
    <col min="5648" max="5648" width="1.625" style="33" customWidth="1"/>
    <col min="5649" max="5890" width="10.625" style="33"/>
    <col min="5891" max="5892" width="2.125" style="33" customWidth="1"/>
    <col min="5893" max="5893" width="30.125" style="33" customWidth="1"/>
    <col min="5894" max="5903" width="10.625" style="33"/>
    <col min="5904" max="5904" width="1.625" style="33" customWidth="1"/>
    <col min="5905" max="6146" width="10.625" style="33"/>
    <col min="6147" max="6148" width="2.125" style="33" customWidth="1"/>
    <col min="6149" max="6149" width="30.125" style="33" customWidth="1"/>
    <col min="6150" max="6159" width="10.625" style="33"/>
    <col min="6160" max="6160" width="1.625" style="33" customWidth="1"/>
    <col min="6161" max="6402" width="10.625" style="33"/>
    <col min="6403" max="6404" width="2.125" style="33" customWidth="1"/>
    <col min="6405" max="6405" width="30.125" style="33" customWidth="1"/>
    <col min="6406" max="6415" width="10.625" style="33"/>
    <col min="6416" max="6416" width="1.625" style="33" customWidth="1"/>
    <col min="6417" max="6658" width="10.625" style="33"/>
    <col min="6659" max="6660" width="2.125" style="33" customWidth="1"/>
    <col min="6661" max="6661" width="30.125" style="33" customWidth="1"/>
    <col min="6662" max="6671" width="10.625" style="33"/>
    <col min="6672" max="6672" width="1.625" style="33" customWidth="1"/>
    <col min="6673" max="6914" width="10.625" style="33"/>
    <col min="6915" max="6916" width="2.125" style="33" customWidth="1"/>
    <col min="6917" max="6917" width="30.125" style="33" customWidth="1"/>
    <col min="6918" max="6927" width="10.625" style="33"/>
    <col min="6928" max="6928" width="1.625" style="33" customWidth="1"/>
    <col min="6929" max="7170" width="10.625" style="33"/>
    <col min="7171" max="7172" width="2.125" style="33" customWidth="1"/>
    <col min="7173" max="7173" width="30.125" style="33" customWidth="1"/>
    <col min="7174" max="7183" width="10.625" style="33"/>
    <col min="7184" max="7184" width="1.625" style="33" customWidth="1"/>
    <col min="7185" max="7426" width="10.625" style="33"/>
    <col min="7427" max="7428" width="2.125" style="33" customWidth="1"/>
    <col min="7429" max="7429" width="30.125" style="33" customWidth="1"/>
    <col min="7430" max="7439" width="10.625" style="33"/>
    <col min="7440" max="7440" width="1.625" style="33" customWidth="1"/>
    <col min="7441" max="7682" width="10.625" style="33"/>
    <col min="7683" max="7684" width="2.125" style="33" customWidth="1"/>
    <col min="7685" max="7685" width="30.125" style="33" customWidth="1"/>
    <col min="7686" max="7695" width="10.625" style="33"/>
    <col min="7696" max="7696" width="1.625" style="33" customWidth="1"/>
    <col min="7697" max="7938" width="10.625" style="33"/>
    <col min="7939" max="7940" width="2.125" style="33" customWidth="1"/>
    <col min="7941" max="7941" width="30.125" style="33" customWidth="1"/>
    <col min="7942" max="7951" width="10.625" style="33"/>
    <col min="7952" max="7952" width="1.625" style="33" customWidth="1"/>
    <col min="7953" max="8194" width="10.625" style="33"/>
    <col min="8195" max="8196" width="2.125" style="33" customWidth="1"/>
    <col min="8197" max="8197" width="30.125" style="33" customWidth="1"/>
    <col min="8198" max="8207" width="10.625" style="33"/>
    <col min="8208" max="8208" width="1.625" style="33" customWidth="1"/>
    <col min="8209" max="8450" width="10.625" style="33"/>
    <col min="8451" max="8452" width="2.125" style="33" customWidth="1"/>
    <col min="8453" max="8453" width="30.125" style="33" customWidth="1"/>
    <col min="8454" max="8463" width="10.625" style="33"/>
    <col min="8464" max="8464" width="1.625" style="33" customWidth="1"/>
    <col min="8465" max="8706" width="10.625" style="33"/>
    <col min="8707" max="8708" width="2.125" style="33" customWidth="1"/>
    <col min="8709" max="8709" width="30.125" style="33" customWidth="1"/>
    <col min="8710" max="8719" width="10.625" style="33"/>
    <col min="8720" max="8720" width="1.625" style="33" customWidth="1"/>
    <col min="8721" max="8962" width="10.625" style="33"/>
    <col min="8963" max="8964" width="2.125" style="33" customWidth="1"/>
    <col min="8965" max="8965" width="30.125" style="33" customWidth="1"/>
    <col min="8966" max="8975" width="10.625" style="33"/>
    <col min="8976" max="8976" width="1.625" style="33" customWidth="1"/>
    <col min="8977" max="9218" width="10.625" style="33"/>
    <col min="9219" max="9220" width="2.125" style="33" customWidth="1"/>
    <col min="9221" max="9221" width="30.125" style="33" customWidth="1"/>
    <col min="9222" max="9231" width="10.625" style="33"/>
    <col min="9232" max="9232" width="1.625" style="33" customWidth="1"/>
    <col min="9233" max="9474" width="10.625" style="33"/>
    <col min="9475" max="9476" width="2.125" style="33" customWidth="1"/>
    <col min="9477" max="9477" width="30.125" style="33" customWidth="1"/>
    <col min="9478" max="9487" width="10.625" style="33"/>
    <col min="9488" max="9488" width="1.625" style="33" customWidth="1"/>
    <col min="9489" max="9730" width="10.625" style="33"/>
    <col min="9731" max="9732" width="2.125" style="33" customWidth="1"/>
    <col min="9733" max="9733" width="30.125" style="33" customWidth="1"/>
    <col min="9734" max="9743" width="10.625" style="33"/>
    <col min="9744" max="9744" width="1.625" style="33" customWidth="1"/>
    <col min="9745" max="9986" width="10.625" style="33"/>
    <col min="9987" max="9988" width="2.125" style="33" customWidth="1"/>
    <col min="9989" max="9989" width="30.125" style="33" customWidth="1"/>
    <col min="9990" max="9999" width="10.625" style="33"/>
    <col min="10000" max="10000" width="1.625" style="33" customWidth="1"/>
    <col min="10001" max="10242" width="10.625" style="33"/>
    <col min="10243" max="10244" width="2.125" style="33" customWidth="1"/>
    <col min="10245" max="10245" width="30.125" style="33" customWidth="1"/>
    <col min="10246" max="10255" width="10.625" style="33"/>
    <col min="10256" max="10256" width="1.625" style="33" customWidth="1"/>
    <col min="10257" max="10498" width="10.625" style="33"/>
    <col min="10499" max="10500" width="2.125" style="33" customWidth="1"/>
    <col min="10501" max="10501" width="30.125" style="33" customWidth="1"/>
    <col min="10502" max="10511" width="10.625" style="33"/>
    <col min="10512" max="10512" width="1.625" style="33" customWidth="1"/>
    <col min="10513" max="10754" width="10.625" style="33"/>
    <col min="10755" max="10756" width="2.125" style="33" customWidth="1"/>
    <col min="10757" max="10757" width="30.125" style="33" customWidth="1"/>
    <col min="10758" max="10767" width="10.625" style="33"/>
    <col min="10768" max="10768" width="1.625" style="33" customWidth="1"/>
    <col min="10769" max="11010" width="10.625" style="33"/>
    <col min="11011" max="11012" width="2.125" style="33" customWidth="1"/>
    <col min="11013" max="11013" width="30.125" style="33" customWidth="1"/>
    <col min="11014" max="11023" width="10.625" style="33"/>
    <col min="11024" max="11024" width="1.625" style="33" customWidth="1"/>
    <col min="11025" max="11266" width="10.625" style="33"/>
    <col min="11267" max="11268" width="2.125" style="33" customWidth="1"/>
    <col min="11269" max="11269" width="30.125" style="33" customWidth="1"/>
    <col min="11270" max="11279" width="10.625" style="33"/>
    <col min="11280" max="11280" width="1.625" style="33" customWidth="1"/>
    <col min="11281" max="11522" width="10.625" style="33"/>
    <col min="11523" max="11524" width="2.125" style="33" customWidth="1"/>
    <col min="11525" max="11525" width="30.125" style="33" customWidth="1"/>
    <col min="11526" max="11535" width="10.625" style="33"/>
    <col min="11536" max="11536" width="1.625" style="33" customWidth="1"/>
    <col min="11537" max="11778" width="10.625" style="33"/>
    <col min="11779" max="11780" width="2.125" style="33" customWidth="1"/>
    <col min="11781" max="11781" width="30.125" style="33" customWidth="1"/>
    <col min="11782" max="11791" width="10.625" style="33"/>
    <col min="11792" max="11792" width="1.625" style="33" customWidth="1"/>
    <col min="11793" max="12034" width="10.625" style="33"/>
    <col min="12035" max="12036" width="2.125" style="33" customWidth="1"/>
    <col min="12037" max="12037" width="30.125" style="33" customWidth="1"/>
    <col min="12038" max="12047" width="10.625" style="33"/>
    <col min="12048" max="12048" width="1.625" style="33" customWidth="1"/>
    <col min="12049" max="12290" width="10.625" style="33"/>
    <col min="12291" max="12292" width="2.125" style="33" customWidth="1"/>
    <col min="12293" max="12293" width="30.125" style="33" customWidth="1"/>
    <col min="12294" max="12303" width="10.625" style="33"/>
    <col min="12304" max="12304" width="1.625" style="33" customWidth="1"/>
    <col min="12305" max="12546" width="10.625" style="33"/>
    <col min="12547" max="12548" width="2.125" style="33" customWidth="1"/>
    <col min="12549" max="12549" width="30.125" style="33" customWidth="1"/>
    <col min="12550" max="12559" width="10.625" style="33"/>
    <col min="12560" max="12560" width="1.625" style="33" customWidth="1"/>
    <col min="12561" max="12802" width="10.625" style="33"/>
    <col min="12803" max="12804" width="2.125" style="33" customWidth="1"/>
    <col min="12805" max="12805" width="30.125" style="33" customWidth="1"/>
    <col min="12806" max="12815" width="10.625" style="33"/>
    <col min="12816" max="12816" width="1.625" style="33" customWidth="1"/>
    <col min="12817" max="13058" width="10.625" style="33"/>
    <col min="13059" max="13060" width="2.125" style="33" customWidth="1"/>
    <col min="13061" max="13061" width="30.125" style="33" customWidth="1"/>
    <col min="13062" max="13071" width="10.625" style="33"/>
    <col min="13072" max="13072" width="1.625" style="33" customWidth="1"/>
    <col min="13073" max="13314" width="10.625" style="33"/>
    <col min="13315" max="13316" width="2.125" style="33" customWidth="1"/>
    <col min="13317" max="13317" width="30.125" style="33" customWidth="1"/>
    <col min="13318" max="13327" width="10.625" style="33"/>
    <col min="13328" max="13328" width="1.625" style="33" customWidth="1"/>
    <col min="13329" max="13570" width="10.625" style="33"/>
    <col min="13571" max="13572" width="2.125" style="33" customWidth="1"/>
    <col min="13573" max="13573" width="30.125" style="33" customWidth="1"/>
    <col min="13574" max="13583" width="10.625" style="33"/>
    <col min="13584" max="13584" width="1.625" style="33" customWidth="1"/>
    <col min="13585" max="13826" width="10.625" style="33"/>
    <col min="13827" max="13828" width="2.125" style="33" customWidth="1"/>
    <col min="13829" max="13829" width="30.125" style="33" customWidth="1"/>
    <col min="13830" max="13839" width="10.625" style="33"/>
    <col min="13840" max="13840" width="1.625" style="33" customWidth="1"/>
    <col min="13841" max="14082" width="10.625" style="33"/>
    <col min="14083" max="14084" width="2.125" style="33" customWidth="1"/>
    <col min="14085" max="14085" width="30.125" style="33" customWidth="1"/>
    <col min="14086" max="14095" width="10.625" style="33"/>
    <col min="14096" max="14096" width="1.625" style="33" customWidth="1"/>
    <col min="14097" max="14338" width="10.625" style="33"/>
    <col min="14339" max="14340" width="2.125" style="33" customWidth="1"/>
    <col min="14341" max="14341" width="30.125" style="33" customWidth="1"/>
    <col min="14342" max="14351" width="10.625" style="33"/>
    <col min="14352" max="14352" width="1.625" style="33" customWidth="1"/>
    <col min="14353" max="14594" width="10.625" style="33"/>
    <col min="14595" max="14596" width="2.125" style="33" customWidth="1"/>
    <col min="14597" max="14597" width="30.125" style="33" customWidth="1"/>
    <col min="14598" max="14607" width="10.625" style="33"/>
    <col min="14608" max="14608" width="1.625" style="33" customWidth="1"/>
    <col min="14609" max="14850" width="10.625" style="33"/>
    <col min="14851" max="14852" width="2.125" style="33" customWidth="1"/>
    <col min="14853" max="14853" width="30.125" style="33" customWidth="1"/>
    <col min="14854" max="14863" width="10.625" style="33"/>
    <col min="14864" max="14864" width="1.625" style="33" customWidth="1"/>
    <col min="14865" max="15106" width="10.625" style="33"/>
    <col min="15107" max="15108" width="2.125" style="33" customWidth="1"/>
    <col min="15109" max="15109" width="30.125" style="33" customWidth="1"/>
    <col min="15110" max="15119" width="10.625" style="33"/>
    <col min="15120" max="15120" width="1.625" style="33" customWidth="1"/>
    <col min="15121" max="15362" width="10.625" style="33"/>
    <col min="15363" max="15364" width="2.125" style="33" customWidth="1"/>
    <col min="15365" max="15365" width="30.125" style="33" customWidth="1"/>
    <col min="15366" max="15375" width="10.625" style="33"/>
    <col min="15376" max="15376" width="1.625" style="33" customWidth="1"/>
    <col min="15377" max="15618" width="10.625" style="33"/>
    <col min="15619" max="15620" width="2.125" style="33" customWidth="1"/>
    <col min="15621" max="15621" width="30.125" style="33" customWidth="1"/>
    <col min="15622" max="15631" width="10.625" style="33"/>
    <col min="15632" max="15632" width="1.625" style="33" customWidth="1"/>
    <col min="15633" max="15874" width="10.625" style="33"/>
    <col min="15875" max="15876" width="2.125" style="33" customWidth="1"/>
    <col min="15877" max="15877" width="30.125" style="33" customWidth="1"/>
    <col min="15878" max="15887" width="10.625" style="33"/>
    <col min="15888" max="15888" width="1.625" style="33" customWidth="1"/>
    <col min="15889" max="16130" width="10.625" style="33"/>
    <col min="16131" max="16132" width="2.125" style="33" customWidth="1"/>
    <col min="16133" max="16133" width="30.125" style="33" customWidth="1"/>
    <col min="16134" max="16143" width="10.625" style="33"/>
    <col min="16144" max="16144" width="1.625" style="33" customWidth="1"/>
    <col min="16145" max="16384" width="10.625" style="33"/>
  </cols>
  <sheetData>
    <row r="1" spans="1:20" ht="21.75" customHeight="1" x14ac:dyDescent="0.15">
      <c r="A1" s="30" t="s">
        <v>64</v>
      </c>
      <c r="B1" s="31"/>
      <c r="C1" s="31"/>
      <c r="D1" s="39"/>
      <c r="E1" s="32"/>
      <c r="F1" s="32"/>
      <c r="G1" s="32"/>
      <c r="H1" s="32"/>
      <c r="I1" s="32"/>
      <c r="J1" s="39"/>
      <c r="K1" s="32"/>
      <c r="L1" s="32"/>
      <c r="M1" s="32"/>
      <c r="N1" s="32"/>
      <c r="O1" s="32"/>
      <c r="P1" s="39"/>
      <c r="Q1" s="32"/>
      <c r="R1" s="32"/>
      <c r="S1" s="32"/>
      <c r="T1" s="32" t="s">
        <v>17</v>
      </c>
    </row>
    <row r="2" spans="1:20" ht="21.75" customHeight="1" x14ac:dyDescent="0.15">
      <c r="A2" s="62"/>
      <c r="B2" s="27"/>
      <c r="C2" s="27"/>
      <c r="D2" s="39"/>
      <c r="E2" s="63" t="s">
        <v>19</v>
      </c>
      <c r="F2" s="63"/>
      <c r="G2" s="63"/>
      <c r="H2" s="63"/>
      <c r="I2" s="63"/>
      <c r="J2" s="39"/>
      <c r="K2" s="63" t="s">
        <v>65</v>
      </c>
      <c r="L2" s="63"/>
      <c r="M2" s="63"/>
      <c r="N2" s="63"/>
      <c r="O2" s="63"/>
      <c r="P2" s="39"/>
      <c r="Q2" s="63" t="s">
        <v>72</v>
      </c>
      <c r="R2" s="63"/>
      <c r="S2" s="63" t="s">
        <v>73</v>
      </c>
      <c r="T2" s="63"/>
    </row>
    <row r="3" spans="1:20" ht="21.75" customHeight="1" x14ac:dyDescent="0.15">
      <c r="A3" s="62"/>
      <c r="B3" s="27"/>
      <c r="C3" s="27"/>
      <c r="D3" s="39"/>
      <c r="E3" s="28" t="s">
        <v>21</v>
      </c>
      <c r="F3" s="28" t="s">
        <v>22</v>
      </c>
      <c r="G3" s="28" t="s">
        <v>23</v>
      </c>
      <c r="H3" s="28" t="s">
        <v>24</v>
      </c>
      <c r="I3" s="28" t="s">
        <v>41</v>
      </c>
      <c r="J3" s="39"/>
      <c r="K3" s="28" t="s">
        <v>21</v>
      </c>
      <c r="L3" s="28" t="s">
        <v>22</v>
      </c>
      <c r="M3" s="28" t="s">
        <v>23</v>
      </c>
      <c r="N3" s="28" t="s">
        <v>24</v>
      </c>
      <c r="O3" s="28" t="s">
        <v>41</v>
      </c>
      <c r="P3" s="39"/>
      <c r="Q3" s="28" t="s">
        <v>40</v>
      </c>
      <c r="R3" s="28" t="s">
        <v>39</v>
      </c>
      <c r="S3" s="28" t="s">
        <v>40</v>
      </c>
      <c r="T3" s="28" t="s">
        <v>39</v>
      </c>
    </row>
    <row r="4" spans="1:20" ht="21.75" customHeight="1" x14ac:dyDescent="0.15">
      <c r="A4" s="8" t="s">
        <v>6</v>
      </c>
      <c r="B4" s="8"/>
      <c r="C4" s="8"/>
      <c r="D4" s="39"/>
      <c r="E4" s="7">
        <v>1034020</v>
      </c>
      <c r="F4" s="7">
        <v>1264877</v>
      </c>
      <c r="G4" s="7">
        <v>1325908</v>
      </c>
      <c r="H4" s="7">
        <v>1444551</v>
      </c>
      <c r="I4" s="7">
        <v>5069357</v>
      </c>
      <c r="J4" s="39"/>
      <c r="K4" s="7">
        <v>1284153</v>
      </c>
      <c r="L4" s="40">
        <v>1377667</v>
      </c>
      <c r="M4" s="7"/>
      <c r="N4" s="7"/>
      <c r="O4" s="7"/>
      <c r="P4" s="39"/>
      <c r="Q4" s="36">
        <f>L4-F4</f>
        <v>112790</v>
      </c>
      <c r="R4" s="37">
        <f t="shared" ref="R4:R35" si="0">L4/F4-1</f>
        <v>8.9170725691114727E-2</v>
      </c>
      <c r="S4" s="36">
        <f t="shared" ref="S4:S29" si="1">L4-K4</f>
        <v>93514</v>
      </c>
      <c r="T4" s="37">
        <f t="shared" ref="T4:T36" si="2">L4/K4-1</f>
        <v>7.2821540735410917E-2</v>
      </c>
    </row>
    <row r="5" spans="1:20" ht="21.75" customHeight="1" x14ac:dyDescent="0.15">
      <c r="A5" s="4"/>
      <c r="B5" s="4" t="s">
        <v>28</v>
      </c>
      <c r="C5" s="4"/>
      <c r="D5" s="39"/>
      <c r="E5" s="1">
        <v>945732</v>
      </c>
      <c r="F5" s="1">
        <v>1190725</v>
      </c>
      <c r="G5" s="1">
        <v>1148389</v>
      </c>
      <c r="H5" s="1">
        <v>1269602</v>
      </c>
      <c r="I5" s="1">
        <v>4554450</v>
      </c>
      <c r="J5" s="39"/>
      <c r="K5" s="1">
        <v>1052406</v>
      </c>
      <c r="L5" s="41">
        <v>1201149</v>
      </c>
      <c r="M5" s="1"/>
      <c r="N5" s="1"/>
      <c r="O5" s="1"/>
      <c r="P5" s="39"/>
      <c r="Q5" s="5">
        <f>L5-F5</f>
        <v>10424</v>
      </c>
      <c r="R5" s="38">
        <f t="shared" si="0"/>
        <v>8.7543303449579835E-3</v>
      </c>
      <c r="S5" s="5">
        <f t="shared" si="1"/>
        <v>148743</v>
      </c>
      <c r="T5" s="38">
        <f t="shared" si="2"/>
        <v>0.14133613833444514</v>
      </c>
    </row>
    <row r="6" spans="1:20" ht="21.75" customHeight="1" x14ac:dyDescent="0.15">
      <c r="A6" s="4"/>
      <c r="B6" s="4"/>
      <c r="C6" s="4" t="s">
        <v>25</v>
      </c>
      <c r="D6" s="39"/>
      <c r="E6" s="1">
        <v>543602</v>
      </c>
      <c r="F6" s="1">
        <v>671266</v>
      </c>
      <c r="G6" s="1">
        <v>590696</v>
      </c>
      <c r="H6" s="1">
        <v>682012</v>
      </c>
      <c r="I6" s="1">
        <v>2487577</v>
      </c>
      <c r="J6" s="39"/>
      <c r="K6" s="1">
        <v>509014</v>
      </c>
      <c r="L6" s="41">
        <v>612512</v>
      </c>
      <c r="M6" s="1"/>
      <c r="N6" s="1"/>
      <c r="O6" s="1"/>
      <c r="P6" s="39"/>
      <c r="Q6" s="5">
        <f>L6-F6</f>
        <v>-58754</v>
      </c>
      <c r="R6" s="38">
        <f t="shared" si="0"/>
        <v>-8.7527150190833458E-2</v>
      </c>
      <c r="S6" s="5">
        <f t="shared" si="1"/>
        <v>103498</v>
      </c>
      <c r="T6" s="38">
        <f t="shared" si="2"/>
        <v>0.20333036026513995</v>
      </c>
    </row>
    <row r="7" spans="1:20" ht="21.75" customHeight="1" x14ac:dyDescent="0.15">
      <c r="A7" s="4"/>
      <c r="B7" s="4"/>
      <c r="C7" s="4" t="s">
        <v>26</v>
      </c>
      <c r="D7" s="39"/>
      <c r="E7" s="1">
        <v>264331</v>
      </c>
      <c r="F7" s="1">
        <v>339032</v>
      </c>
      <c r="G7" s="1">
        <v>336727</v>
      </c>
      <c r="H7" s="1">
        <v>360290</v>
      </c>
      <c r="I7" s="1">
        <v>1300382</v>
      </c>
      <c r="J7" s="39"/>
      <c r="K7" s="1">
        <v>306238</v>
      </c>
      <c r="L7" s="41">
        <v>357952</v>
      </c>
      <c r="M7" s="1"/>
      <c r="N7" s="1"/>
      <c r="O7" s="1"/>
      <c r="P7" s="39"/>
      <c r="Q7" s="5">
        <f>L7-F7</f>
        <v>18920</v>
      </c>
      <c r="R7" s="38">
        <f t="shared" si="0"/>
        <v>5.5805941622029787E-2</v>
      </c>
      <c r="S7" s="5">
        <f t="shared" si="1"/>
        <v>51714</v>
      </c>
      <c r="T7" s="38">
        <f t="shared" si="2"/>
        <v>0.1688686577106695</v>
      </c>
    </row>
    <row r="8" spans="1:20" ht="21.75" customHeight="1" x14ac:dyDescent="0.15">
      <c r="A8" s="4"/>
      <c r="B8" s="4"/>
      <c r="C8" s="4" t="s">
        <v>27</v>
      </c>
      <c r="D8" s="39"/>
      <c r="E8" s="1">
        <v>94356</v>
      </c>
      <c r="F8" s="1">
        <v>141448</v>
      </c>
      <c r="G8" s="1">
        <v>186980</v>
      </c>
      <c r="H8" s="1">
        <v>201672</v>
      </c>
      <c r="I8" s="1">
        <v>624458</v>
      </c>
      <c r="J8" s="39"/>
      <c r="K8" s="1">
        <v>212564</v>
      </c>
      <c r="L8" s="41">
        <v>206557</v>
      </c>
      <c r="M8" s="1"/>
      <c r="N8" s="1"/>
      <c r="O8" s="1"/>
      <c r="P8" s="39"/>
      <c r="Q8" s="5">
        <f>L8-F8</f>
        <v>65109</v>
      </c>
      <c r="R8" s="38">
        <f t="shared" si="0"/>
        <v>0.46030343306374077</v>
      </c>
      <c r="S8" s="5">
        <f t="shared" si="1"/>
        <v>-6007</v>
      </c>
      <c r="T8" s="38">
        <f t="shared" si="2"/>
        <v>-2.8259724130144326E-2</v>
      </c>
    </row>
    <row r="9" spans="1:20" ht="21.75" customHeight="1" x14ac:dyDescent="0.15">
      <c r="A9" s="4"/>
      <c r="B9" s="4"/>
      <c r="C9" s="4" t="s">
        <v>67</v>
      </c>
      <c r="D9" s="39"/>
      <c r="E9" s="1">
        <v>43442</v>
      </c>
      <c r="F9" s="1">
        <v>38977</v>
      </c>
      <c r="G9" s="1">
        <v>33984</v>
      </c>
      <c r="H9" s="1">
        <v>25627</v>
      </c>
      <c r="I9" s="1">
        <v>142032</v>
      </c>
      <c r="J9" s="39"/>
      <c r="K9" s="1">
        <v>24589</v>
      </c>
      <c r="L9" s="41">
        <v>24127</v>
      </c>
      <c r="M9" s="1"/>
      <c r="N9" s="1"/>
      <c r="O9" s="1"/>
      <c r="P9" s="39"/>
      <c r="Q9" s="5">
        <f>L9-F9</f>
        <v>-14850</v>
      </c>
      <c r="R9" s="38">
        <f t="shared" si="0"/>
        <v>-0.38099391949098182</v>
      </c>
      <c r="S9" s="5">
        <f t="shared" si="1"/>
        <v>-462</v>
      </c>
      <c r="T9" s="38">
        <f t="shared" si="2"/>
        <v>-1.8788889340762172E-2</v>
      </c>
    </row>
    <row r="10" spans="1:20" ht="21.75" customHeight="1" x14ac:dyDescent="0.15">
      <c r="A10" s="4"/>
      <c r="B10" s="4" t="s">
        <v>29</v>
      </c>
      <c r="C10" s="4"/>
      <c r="D10" s="39"/>
      <c r="E10" s="1">
        <v>82237</v>
      </c>
      <c r="F10" s="1">
        <v>64222</v>
      </c>
      <c r="G10" s="1">
        <v>47781</v>
      </c>
      <c r="H10" s="1">
        <v>55443</v>
      </c>
      <c r="I10" s="1">
        <v>249684</v>
      </c>
      <c r="J10" s="39"/>
      <c r="K10" s="1">
        <v>89773</v>
      </c>
      <c r="L10" s="41">
        <v>40148</v>
      </c>
      <c r="M10" s="1"/>
      <c r="N10" s="1"/>
      <c r="O10" s="1"/>
      <c r="P10" s="39"/>
      <c r="Q10" s="5">
        <f>L10-F10</f>
        <v>-24074</v>
      </c>
      <c r="R10" s="38">
        <f t="shared" si="0"/>
        <v>-0.3748559683597521</v>
      </c>
      <c r="S10" s="5">
        <f t="shared" si="1"/>
        <v>-49625</v>
      </c>
      <c r="T10" s="38">
        <f t="shared" si="2"/>
        <v>-0.5527831307854254</v>
      </c>
    </row>
    <row r="11" spans="1:20" ht="21.75" customHeight="1" x14ac:dyDescent="0.15">
      <c r="A11" s="4"/>
      <c r="B11" s="4" t="s">
        <v>30</v>
      </c>
      <c r="C11" s="4"/>
      <c r="D11" s="39"/>
      <c r="E11" s="6" t="s">
        <v>18</v>
      </c>
      <c r="F11" s="6" t="s">
        <v>18</v>
      </c>
      <c r="G11" s="1">
        <v>115598</v>
      </c>
      <c r="H11" s="1">
        <v>102848</v>
      </c>
      <c r="I11" s="1">
        <v>218446</v>
      </c>
      <c r="J11" s="39"/>
      <c r="K11" s="5">
        <v>119622</v>
      </c>
      <c r="L11" s="41">
        <v>107760</v>
      </c>
      <c r="M11" s="6"/>
      <c r="N11" s="6"/>
      <c r="O11" s="6"/>
      <c r="P11" s="39"/>
      <c r="Q11" s="5" t="s">
        <v>91</v>
      </c>
      <c r="R11" s="38" t="s">
        <v>75</v>
      </c>
      <c r="S11" s="5">
        <f t="shared" si="1"/>
        <v>-11862</v>
      </c>
      <c r="T11" s="38">
        <f t="shared" si="2"/>
        <v>-9.916236143853141E-2</v>
      </c>
    </row>
    <row r="12" spans="1:20" ht="21.75" customHeight="1" x14ac:dyDescent="0.15">
      <c r="A12" s="4"/>
      <c r="B12" s="4" t="s">
        <v>31</v>
      </c>
      <c r="C12" s="4"/>
      <c r="D12" s="39"/>
      <c r="E12" s="1">
        <v>6050</v>
      </c>
      <c r="F12" s="1">
        <v>9929</v>
      </c>
      <c r="G12" s="1">
        <v>14138</v>
      </c>
      <c r="H12" s="1">
        <v>17157</v>
      </c>
      <c r="I12" s="1">
        <v>47276</v>
      </c>
      <c r="J12" s="39"/>
      <c r="K12" s="1">
        <v>22351</v>
      </c>
      <c r="L12" s="41">
        <v>28608</v>
      </c>
      <c r="M12" s="1"/>
      <c r="N12" s="1"/>
      <c r="O12" s="1"/>
      <c r="P12" s="39"/>
      <c r="Q12" s="5">
        <f t="shared" ref="Q12:Q19" si="3">L12-F12</f>
        <v>18679</v>
      </c>
      <c r="R12" s="38">
        <f t="shared" si="0"/>
        <v>1.8812569241615469</v>
      </c>
      <c r="S12" s="5">
        <f t="shared" si="1"/>
        <v>6257</v>
      </c>
      <c r="T12" s="38">
        <f t="shared" si="2"/>
        <v>0.27994273186882013</v>
      </c>
    </row>
    <row r="13" spans="1:20" ht="21.75" customHeight="1" x14ac:dyDescent="0.15">
      <c r="A13" s="4" t="s">
        <v>7</v>
      </c>
      <c r="B13" s="4"/>
      <c r="C13" s="4"/>
      <c r="D13" s="39"/>
      <c r="E13" s="1">
        <v>74929</v>
      </c>
      <c r="F13" s="1">
        <v>88613</v>
      </c>
      <c r="G13" s="1">
        <v>129725</v>
      </c>
      <c r="H13" s="1">
        <v>139822</v>
      </c>
      <c r="I13" s="1">
        <v>433090</v>
      </c>
      <c r="J13" s="39"/>
      <c r="K13" s="1">
        <v>132377</v>
      </c>
      <c r="L13" s="41">
        <v>131642</v>
      </c>
      <c r="M13" s="1"/>
      <c r="N13" s="1"/>
      <c r="O13" s="1"/>
      <c r="P13" s="39"/>
      <c r="Q13" s="5">
        <f t="shared" si="3"/>
        <v>43029</v>
      </c>
      <c r="R13" s="38">
        <f t="shared" si="0"/>
        <v>0.48558337941385576</v>
      </c>
      <c r="S13" s="5">
        <f t="shared" si="1"/>
        <v>-735</v>
      </c>
      <c r="T13" s="38">
        <f t="shared" si="2"/>
        <v>-5.5523240442070243E-3</v>
      </c>
    </row>
    <row r="14" spans="1:20" ht="21.75" customHeight="1" x14ac:dyDescent="0.15">
      <c r="A14" s="4"/>
      <c r="B14" s="4" t="s">
        <v>38</v>
      </c>
      <c r="C14" s="4"/>
      <c r="D14" s="39"/>
      <c r="E14" s="1">
        <v>41592</v>
      </c>
      <c r="F14" s="1">
        <v>56137</v>
      </c>
      <c r="G14" s="1">
        <v>49871</v>
      </c>
      <c r="H14" s="1">
        <v>51868</v>
      </c>
      <c r="I14" s="1">
        <v>199469</v>
      </c>
      <c r="J14" s="39"/>
      <c r="K14" s="1">
        <v>37306</v>
      </c>
      <c r="L14" s="41">
        <v>38575</v>
      </c>
      <c r="M14" s="1"/>
      <c r="N14" s="1"/>
      <c r="O14" s="1"/>
      <c r="P14" s="39"/>
      <c r="Q14" s="5">
        <f t="shared" si="3"/>
        <v>-17562</v>
      </c>
      <c r="R14" s="38">
        <f t="shared" si="0"/>
        <v>-0.31284179774480292</v>
      </c>
      <c r="S14" s="5">
        <f t="shared" si="1"/>
        <v>1269</v>
      </c>
      <c r="T14" s="38">
        <f t="shared" si="2"/>
        <v>3.401597598241568E-2</v>
      </c>
    </row>
    <row r="15" spans="1:20" ht="21.75" customHeight="1" x14ac:dyDescent="0.15">
      <c r="A15" s="3" t="s">
        <v>8</v>
      </c>
      <c r="B15" s="3"/>
      <c r="C15" s="3"/>
      <c r="D15" s="39"/>
      <c r="E15" s="2">
        <v>959091</v>
      </c>
      <c r="F15" s="2">
        <v>1176263</v>
      </c>
      <c r="G15" s="2">
        <v>1196182</v>
      </c>
      <c r="H15" s="2">
        <v>1304729</v>
      </c>
      <c r="I15" s="2">
        <v>4636267</v>
      </c>
      <c r="J15" s="39"/>
      <c r="K15" s="2">
        <v>1151775</v>
      </c>
      <c r="L15" s="41">
        <v>1246025</v>
      </c>
      <c r="M15" s="2"/>
      <c r="N15" s="2"/>
      <c r="O15" s="2"/>
      <c r="P15" s="39"/>
      <c r="Q15" s="5">
        <f t="shared" si="3"/>
        <v>69762</v>
      </c>
      <c r="R15" s="38">
        <f t="shared" si="0"/>
        <v>5.9308164925701234E-2</v>
      </c>
      <c r="S15" s="5">
        <f t="shared" si="1"/>
        <v>94250</v>
      </c>
      <c r="T15" s="38">
        <f t="shared" si="2"/>
        <v>8.1830218575676739E-2</v>
      </c>
    </row>
    <row r="16" spans="1:20" ht="21.75" customHeight="1" x14ac:dyDescent="0.15">
      <c r="A16" s="4" t="s">
        <v>9</v>
      </c>
      <c r="B16" s="4"/>
      <c r="C16" s="4"/>
      <c r="D16" s="39"/>
      <c r="E16" s="1">
        <v>1062278</v>
      </c>
      <c r="F16" s="1">
        <v>1244581</v>
      </c>
      <c r="G16" s="1">
        <v>1264318</v>
      </c>
      <c r="H16" s="1">
        <v>1057335</v>
      </c>
      <c r="I16" s="1">
        <v>4628513</v>
      </c>
      <c r="J16" s="39"/>
      <c r="K16" s="1">
        <v>997648</v>
      </c>
      <c r="L16" s="41">
        <v>1103543</v>
      </c>
      <c r="M16" s="1"/>
      <c r="N16" s="1"/>
      <c r="O16" s="1"/>
      <c r="P16" s="39"/>
      <c r="Q16" s="5">
        <f t="shared" si="3"/>
        <v>-141038</v>
      </c>
      <c r="R16" s="38">
        <f t="shared" si="0"/>
        <v>-0.11332167211294408</v>
      </c>
      <c r="S16" s="5">
        <f t="shared" si="1"/>
        <v>105895</v>
      </c>
      <c r="T16" s="38">
        <f t="shared" si="2"/>
        <v>0.10614465222202618</v>
      </c>
    </row>
    <row r="17" spans="1:20" ht="21.75" customHeight="1" x14ac:dyDescent="0.15">
      <c r="A17" s="4"/>
      <c r="B17" s="4" t="s">
        <v>37</v>
      </c>
      <c r="C17" s="4"/>
      <c r="D17" s="39"/>
      <c r="E17" s="1">
        <v>374395</v>
      </c>
      <c r="F17" s="1">
        <v>442246</v>
      </c>
      <c r="G17" s="1">
        <v>503470</v>
      </c>
      <c r="H17" s="1">
        <v>499543</v>
      </c>
      <c r="I17" s="1">
        <v>1819655</v>
      </c>
      <c r="J17" s="39"/>
      <c r="K17" s="1">
        <v>508809</v>
      </c>
      <c r="L17" s="41">
        <v>500788</v>
      </c>
      <c r="M17" s="1"/>
      <c r="N17" s="1"/>
      <c r="O17" s="1"/>
      <c r="P17" s="39"/>
      <c r="Q17" s="5">
        <f t="shared" si="3"/>
        <v>58542</v>
      </c>
      <c r="R17" s="38">
        <f t="shared" si="0"/>
        <v>0.13237428942262897</v>
      </c>
      <c r="S17" s="5">
        <f t="shared" si="1"/>
        <v>-8021</v>
      </c>
      <c r="T17" s="38">
        <f t="shared" si="2"/>
        <v>-1.5764265176126946E-2</v>
      </c>
    </row>
    <row r="18" spans="1:20" ht="21.75" customHeight="1" x14ac:dyDescent="0.15">
      <c r="A18" s="4"/>
      <c r="B18" s="4" t="s">
        <v>36</v>
      </c>
      <c r="C18" s="4"/>
      <c r="D18" s="39"/>
      <c r="E18" s="1">
        <v>424304</v>
      </c>
      <c r="F18" s="1">
        <v>510047</v>
      </c>
      <c r="G18" s="1">
        <v>397576</v>
      </c>
      <c r="H18" s="1">
        <v>241497</v>
      </c>
      <c r="I18" s="1">
        <v>1573426</v>
      </c>
      <c r="J18" s="39"/>
      <c r="K18" s="1">
        <v>205176</v>
      </c>
      <c r="L18" s="41">
        <v>317489</v>
      </c>
      <c r="M18" s="1"/>
      <c r="N18" s="1"/>
      <c r="O18" s="1"/>
      <c r="P18" s="39"/>
      <c r="Q18" s="5">
        <f t="shared" si="3"/>
        <v>-192558</v>
      </c>
      <c r="R18" s="38">
        <f t="shared" si="0"/>
        <v>-0.37752991390989454</v>
      </c>
      <c r="S18" s="5">
        <f t="shared" si="1"/>
        <v>112313</v>
      </c>
      <c r="T18" s="38">
        <f t="shared" si="2"/>
        <v>0.54739833118883308</v>
      </c>
    </row>
    <row r="19" spans="1:20" ht="21.75" customHeight="1" x14ac:dyDescent="0.15">
      <c r="A19" s="4"/>
      <c r="B19" s="4" t="s">
        <v>68</v>
      </c>
      <c r="C19" s="4"/>
      <c r="D19" s="39"/>
      <c r="E19" s="1">
        <v>8198</v>
      </c>
      <c r="F19" s="1">
        <v>8673</v>
      </c>
      <c r="G19" s="1">
        <v>16683</v>
      </c>
      <c r="H19" s="1">
        <v>14813</v>
      </c>
      <c r="I19" s="1">
        <v>48370</v>
      </c>
      <c r="J19" s="39"/>
      <c r="K19" s="1">
        <v>13058</v>
      </c>
      <c r="L19" s="41">
        <v>13607</v>
      </c>
      <c r="M19" s="1"/>
      <c r="N19" s="1"/>
      <c r="O19" s="1"/>
      <c r="P19" s="39"/>
      <c r="Q19" s="5">
        <f t="shared" si="3"/>
        <v>4934</v>
      </c>
      <c r="R19" s="38">
        <f t="shared" si="0"/>
        <v>0.56889196356508709</v>
      </c>
      <c r="S19" s="5">
        <f t="shared" si="1"/>
        <v>549</v>
      </c>
      <c r="T19" s="38">
        <f t="shared" si="2"/>
        <v>4.2043191913003541E-2</v>
      </c>
    </row>
    <row r="20" spans="1:20" ht="21.75" customHeight="1" x14ac:dyDescent="0.15">
      <c r="A20" s="4"/>
      <c r="B20" s="4" t="s">
        <v>35</v>
      </c>
      <c r="C20" s="4"/>
      <c r="D20" s="39"/>
      <c r="E20" s="6" t="s">
        <v>18</v>
      </c>
      <c r="F20" s="6" t="s">
        <v>18</v>
      </c>
      <c r="G20" s="1">
        <v>10989</v>
      </c>
      <c r="H20" s="1">
        <v>10989</v>
      </c>
      <c r="I20" s="1">
        <v>21978</v>
      </c>
      <c r="J20" s="39"/>
      <c r="K20" s="5">
        <v>10989</v>
      </c>
      <c r="L20" s="41">
        <v>10989</v>
      </c>
      <c r="M20" s="6"/>
      <c r="N20" s="6"/>
      <c r="O20" s="6"/>
      <c r="P20" s="39"/>
      <c r="Q20" s="5" t="s">
        <v>91</v>
      </c>
      <c r="R20" s="38" t="s">
        <v>75</v>
      </c>
      <c r="S20" s="5">
        <f t="shared" si="1"/>
        <v>0</v>
      </c>
      <c r="T20" s="38">
        <f t="shared" si="2"/>
        <v>0</v>
      </c>
    </row>
    <row r="21" spans="1:20" ht="21.75" customHeight="1" x14ac:dyDescent="0.15">
      <c r="A21" s="3" t="s">
        <v>10</v>
      </c>
      <c r="B21" s="3"/>
      <c r="C21" s="3"/>
      <c r="D21" s="39"/>
      <c r="E21" s="2">
        <v>-103187</v>
      </c>
      <c r="F21" s="2">
        <v>-68317</v>
      </c>
      <c r="G21" s="2">
        <v>-68135</v>
      </c>
      <c r="H21" s="2">
        <v>247394</v>
      </c>
      <c r="I21" s="2">
        <v>7754</v>
      </c>
      <c r="J21" s="39"/>
      <c r="K21" s="2">
        <v>154127</v>
      </c>
      <c r="L21" s="42">
        <v>142481</v>
      </c>
      <c r="M21" s="2"/>
      <c r="N21" s="2"/>
      <c r="O21" s="2"/>
      <c r="P21" s="39"/>
      <c r="Q21" s="5">
        <f>L21-F21</f>
        <v>210798</v>
      </c>
      <c r="R21" s="38">
        <f t="shared" si="0"/>
        <v>-3.0855863108743065</v>
      </c>
      <c r="S21" s="5">
        <f t="shared" si="1"/>
        <v>-11646</v>
      </c>
      <c r="T21" s="38">
        <f t="shared" si="2"/>
        <v>-7.5561063278984264E-2</v>
      </c>
    </row>
    <row r="22" spans="1:20" ht="21.75" customHeight="1" x14ac:dyDescent="0.15">
      <c r="A22" s="4"/>
      <c r="B22" s="4"/>
      <c r="C22" s="4" t="s">
        <v>28</v>
      </c>
      <c r="D22" s="39"/>
      <c r="E22" s="1">
        <v>128335</v>
      </c>
      <c r="F22" s="1">
        <v>223992</v>
      </c>
      <c r="G22" s="1">
        <v>284393</v>
      </c>
      <c r="H22" s="1">
        <v>538408</v>
      </c>
      <c r="I22" s="1">
        <v>1175130</v>
      </c>
      <c r="J22" s="39"/>
      <c r="K22" s="1">
        <v>423565</v>
      </c>
      <c r="L22" s="41">
        <v>476887</v>
      </c>
      <c r="M22" s="1"/>
      <c r="N22" s="1"/>
      <c r="O22" s="1"/>
      <c r="P22" s="39"/>
      <c r="Q22" s="5">
        <f>L22-F22</f>
        <v>252895</v>
      </c>
      <c r="R22" s="38">
        <f t="shared" si="0"/>
        <v>1.1290358584235149</v>
      </c>
      <c r="S22" s="5">
        <f t="shared" si="1"/>
        <v>53322</v>
      </c>
      <c r="T22" s="38">
        <f t="shared" si="2"/>
        <v>0.12588858852832496</v>
      </c>
    </row>
    <row r="23" spans="1:20" ht="21.75" customHeight="1" x14ac:dyDescent="0.15">
      <c r="A23" s="4"/>
      <c r="B23" s="4"/>
      <c r="C23" s="4" t="s">
        <v>29</v>
      </c>
      <c r="D23" s="39"/>
      <c r="E23" s="1">
        <v>29818</v>
      </c>
      <c r="F23" s="1">
        <v>-2868</v>
      </c>
      <c r="G23" s="1">
        <v>-9598</v>
      </c>
      <c r="H23" s="1">
        <v>3608</v>
      </c>
      <c r="I23" s="1">
        <v>20959</v>
      </c>
      <c r="J23" s="39"/>
      <c r="K23" s="1">
        <v>34085</v>
      </c>
      <c r="L23" s="41">
        <v>-58844</v>
      </c>
      <c r="M23" s="1"/>
      <c r="N23" s="1"/>
      <c r="O23" s="1"/>
      <c r="P23" s="39"/>
      <c r="Q23" s="5">
        <f>L23-F23</f>
        <v>-55976</v>
      </c>
      <c r="R23" s="38">
        <f t="shared" si="0"/>
        <v>19.517433751743376</v>
      </c>
      <c r="S23" s="5">
        <f t="shared" si="1"/>
        <v>-92929</v>
      </c>
      <c r="T23" s="38">
        <f t="shared" si="2"/>
        <v>-2.7263899075839815</v>
      </c>
    </row>
    <row r="24" spans="1:20" ht="21.75" customHeight="1" x14ac:dyDescent="0.15">
      <c r="A24" s="4"/>
      <c r="B24" s="4"/>
      <c r="C24" s="4" t="s">
        <v>30</v>
      </c>
      <c r="D24" s="39"/>
      <c r="E24" s="6" t="s">
        <v>18</v>
      </c>
      <c r="F24" s="6" t="s">
        <v>18</v>
      </c>
      <c r="G24" s="1">
        <v>-16224</v>
      </c>
      <c r="H24" s="1">
        <v>-22660</v>
      </c>
      <c r="I24" s="1">
        <v>-38885</v>
      </c>
      <c r="J24" s="39"/>
      <c r="K24" s="5">
        <v>-19184</v>
      </c>
      <c r="L24" s="41">
        <v>-23807</v>
      </c>
      <c r="M24" s="6"/>
      <c r="N24" s="6"/>
      <c r="O24" s="6"/>
      <c r="P24" s="39"/>
      <c r="Q24" s="5" t="s">
        <v>91</v>
      </c>
      <c r="R24" s="38" t="s">
        <v>75</v>
      </c>
      <c r="S24" s="5">
        <f t="shared" si="1"/>
        <v>-4623</v>
      </c>
      <c r="T24" s="38">
        <f t="shared" si="2"/>
        <v>0.24098206839032521</v>
      </c>
    </row>
    <row r="25" spans="1:20" ht="21.75" customHeight="1" x14ac:dyDescent="0.15">
      <c r="A25" s="4"/>
      <c r="B25" s="4"/>
      <c r="C25" s="4" t="s">
        <v>31</v>
      </c>
      <c r="D25" s="39"/>
      <c r="E25" s="1">
        <v>-33578</v>
      </c>
      <c r="F25" s="1">
        <v>-31141</v>
      </c>
      <c r="G25" s="1">
        <v>-42743</v>
      </c>
      <c r="H25" s="1">
        <v>-39537</v>
      </c>
      <c r="I25" s="1">
        <v>-150861</v>
      </c>
      <c r="J25" s="39"/>
      <c r="K25" s="1">
        <v>-44730</v>
      </c>
      <c r="L25" s="41">
        <v>3062</v>
      </c>
      <c r="M25" s="1"/>
      <c r="N25" s="1"/>
      <c r="O25" s="1"/>
      <c r="P25" s="39"/>
      <c r="Q25" s="5">
        <f t="shared" ref="Q25:Q35" si="4">L25-F25</f>
        <v>34203</v>
      </c>
      <c r="R25" s="38">
        <f t="shared" si="0"/>
        <v>-1.0983269644520086</v>
      </c>
      <c r="S25" s="5">
        <f t="shared" si="1"/>
        <v>47792</v>
      </c>
      <c r="T25" s="38">
        <f t="shared" si="2"/>
        <v>-1.068455175497429</v>
      </c>
    </row>
    <row r="26" spans="1:20" ht="21.75" customHeight="1" x14ac:dyDescent="0.15">
      <c r="A26" s="4"/>
      <c r="B26" s="4"/>
      <c r="C26" s="4" t="s">
        <v>34</v>
      </c>
      <c r="D26" s="39"/>
      <c r="E26" s="1">
        <v>-227763</v>
      </c>
      <c r="F26" s="1">
        <v>-257094</v>
      </c>
      <c r="G26" s="1">
        <v>-283962</v>
      </c>
      <c r="H26" s="1">
        <v>-232425</v>
      </c>
      <c r="I26" s="1">
        <v>-998588</v>
      </c>
      <c r="J26" s="39"/>
      <c r="K26" s="1">
        <v>-239608</v>
      </c>
      <c r="L26" s="41">
        <v>-255197</v>
      </c>
      <c r="M26" s="1"/>
      <c r="N26" s="1"/>
      <c r="O26" s="1"/>
      <c r="P26" s="39"/>
      <c r="Q26" s="5">
        <f t="shared" si="4"/>
        <v>1897</v>
      </c>
      <c r="R26" s="38">
        <f t="shared" si="0"/>
        <v>-7.3786241608128078E-3</v>
      </c>
      <c r="S26" s="5">
        <f t="shared" si="1"/>
        <v>-15589</v>
      </c>
      <c r="T26" s="38">
        <f t="shared" si="2"/>
        <v>6.5060432038996918E-2</v>
      </c>
    </row>
    <row r="27" spans="1:20" ht="21.75" customHeight="1" x14ac:dyDescent="0.15">
      <c r="A27" s="4"/>
      <c r="B27" s="4" t="s">
        <v>11</v>
      </c>
      <c r="C27" s="4"/>
      <c r="D27" s="39"/>
      <c r="E27" s="1">
        <v>599</v>
      </c>
      <c r="F27" s="1">
        <v>2495</v>
      </c>
      <c r="G27" s="1">
        <v>9136</v>
      </c>
      <c r="H27" s="1">
        <v>4963</v>
      </c>
      <c r="I27" s="1">
        <v>17194</v>
      </c>
      <c r="J27" s="39"/>
      <c r="K27" s="1">
        <v>5544</v>
      </c>
      <c r="L27" s="41">
        <v>8108</v>
      </c>
      <c r="M27" s="1"/>
      <c r="N27" s="1"/>
      <c r="O27" s="1"/>
      <c r="P27" s="39"/>
      <c r="Q27" s="5">
        <f t="shared" si="4"/>
        <v>5613</v>
      </c>
      <c r="R27" s="38">
        <f t="shared" si="0"/>
        <v>2.2496993987975951</v>
      </c>
      <c r="S27" s="5">
        <f t="shared" si="1"/>
        <v>2564</v>
      </c>
      <c r="T27" s="38">
        <f t="shared" si="2"/>
        <v>0.46248196248196249</v>
      </c>
    </row>
    <row r="28" spans="1:20" ht="21.75" customHeight="1" x14ac:dyDescent="0.15">
      <c r="A28" s="4"/>
      <c r="B28" s="4" t="s">
        <v>15</v>
      </c>
      <c r="C28" s="4"/>
      <c r="D28" s="39"/>
      <c r="E28" s="1">
        <v>3179</v>
      </c>
      <c r="F28" s="1">
        <v>1836</v>
      </c>
      <c r="G28" s="5">
        <v>569</v>
      </c>
      <c r="H28" s="5">
        <v>203</v>
      </c>
      <c r="I28" s="5">
        <v>5788</v>
      </c>
      <c r="J28" s="39"/>
      <c r="K28" s="1">
        <v>3617</v>
      </c>
      <c r="L28" s="41">
        <v>3045</v>
      </c>
      <c r="M28" s="1"/>
      <c r="N28" s="1"/>
      <c r="O28" s="1"/>
      <c r="P28" s="39"/>
      <c r="Q28" s="5">
        <f t="shared" si="4"/>
        <v>1209</v>
      </c>
      <c r="R28" s="38">
        <f t="shared" si="0"/>
        <v>0.65849673202614389</v>
      </c>
      <c r="S28" s="5">
        <f t="shared" si="1"/>
        <v>-572</v>
      </c>
      <c r="T28" s="38">
        <f t="shared" si="2"/>
        <v>-0.15814210671827478</v>
      </c>
    </row>
    <row r="29" spans="1:20" ht="21.75" customHeight="1" x14ac:dyDescent="0.15">
      <c r="A29" s="3" t="s">
        <v>12</v>
      </c>
      <c r="B29" s="3"/>
      <c r="C29" s="3"/>
      <c r="D29" s="39"/>
      <c r="E29" s="2">
        <v>-105768</v>
      </c>
      <c r="F29" s="2">
        <v>-67658</v>
      </c>
      <c r="G29" s="2">
        <v>-59567</v>
      </c>
      <c r="H29" s="2">
        <v>252154</v>
      </c>
      <c r="I29" s="2">
        <v>19160</v>
      </c>
      <c r="J29" s="39"/>
      <c r="K29" s="2">
        <v>156054</v>
      </c>
      <c r="L29" s="42">
        <v>147544</v>
      </c>
      <c r="M29" s="2"/>
      <c r="N29" s="2"/>
      <c r="O29" s="2"/>
      <c r="P29" s="39"/>
      <c r="Q29" s="5">
        <f t="shared" si="4"/>
        <v>215202</v>
      </c>
      <c r="R29" s="38">
        <f t="shared" si="0"/>
        <v>-3.1807325076118125</v>
      </c>
      <c r="S29" s="5">
        <f t="shared" si="1"/>
        <v>-8510</v>
      </c>
      <c r="T29" s="38">
        <f t="shared" si="2"/>
        <v>-5.4532405449395749E-2</v>
      </c>
    </row>
    <row r="30" spans="1:20" ht="21.75" customHeight="1" x14ac:dyDescent="0.15">
      <c r="A30" s="4"/>
      <c r="B30" s="4" t="s">
        <v>20</v>
      </c>
      <c r="C30" s="4"/>
      <c r="D30" s="39"/>
      <c r="E30" s="1">
        <v>0</v>
      </c>
      <c r="F30" s="1">
        <v>34335</v>
      </c>
      <c r="G30" s="1">
        <v>0</v>
      </c>
      <c r="H30" s="1">
        <v>5285</v>
      </c>
      <c r="I30" s="1">
        <v>39620</v>
      </c>
      <c r="J30" s="39"/>
      <c r="K30" s="1">
        <v>0</v>
      </c>
      <c r="L30" s="41">
        <v>0</v>
      </c>
      <c r="M30" s="1"/>
      <c r="N30" s="1"/>
      <c r="O30" s="1"/>
      <c r="P30" s="39"/>
      <c r="Q30" s="5">
        <f t="shared" si="4"/>
        <v>-34335</v>
      </c>
      <c r="R30" s="38">
        <f t="shared" si="0"/>
        <v>-1</v>
      </c>
      <c r="S30" s="5" t="s">
        <v>91</v>
      </c>
      <c r="T30" s="38" t="s">
        <v>75</v>
      </c>
    </row>
    <row r="31" spans="1:20" ht="21.75" customHeight="1" x14ac:dyDescent="0.15">
      <c r="A31" s="4"/>
      <c r="B31" s="4" t="s">
        <v>16</v>
      </c>
      <c r="C31" s="4"/>
      <c r="D31" s="39"/>
      <c r="E31" s="5">
        <v>0</v>
      </c>
      <c r="F31" s="5">
        <v>0</v>
      </c>
      <c r="G31" s="5">
        <v>0</v>
      </c>
      <c r="H31" s="5">
        <v>5335</v>
      </c>
      <c r="I31" s="5">
        <v>5335</v>
      </c>
      <c r="J31" s="39"/>
      <c r="K31" s="5">
        <v>0</v>
      </c>
      <c r="L31" s="41">
        <v>318058</v>
      </c>
      <c r="M31" s="5"/>
      <c r="N31" s="5"/>
      <c r="O31" s="5"/>
      <c r="P31" s="39"/>
      <c r="Q31" s="5">
        <f t="shared" si="4"/>
        <v>318058</v>
      </c>
      <c r="R31" s="38" t="s">
        <v>75</v>
      </c>
      <c r="S31" s="5">
        <f t="shared" ref="S31:S37" si="5">L31-K31</f>
        <v>318058</v>
      </c>
      <c r="T31" s="38" t="s">
        <v>75</v>
      </c>
    </row>
    <row r="32" spans="1:20" ht="21.75" customHeight="1" x14ac:dyDescent="0.15">
      <c r="A32" s="3" t="s">
        <v>14</v>
      </c>
      <c r="B32" s="3"/>
      <c r="C32" s="3"/>
      <c r="D32" s="39"/>
      <c r="E32" s="2">
        <v>-105768</v>
      </c>
      <c r="F32" s="2">
        <v>-33323</v>
      </c>
      <c r="G32" s="2">
        <v>-59567</v>
      </c>
      <c r="H32" s="2">
        <v>252105</v>
      </c>
      <c r="I32" s="2">
        <v>53445</v>
      </c>
      <c r="J32" s="39"/>
      <c r="K32" s="2">
        <v>156054</v>
      </c>
      <c r="L32" s="42">
        <v>-170514</v>
      </c>
      <c r="M32" s="2"/>
      <c r="N32" s="2"/>
      <c r="O32" s="2"/>
      <c r="P32" s="39"/>
      <c r="Q32" s="5">
        <f t="shared" si="4"/>
        <v>-137191</v>
      </c>
      <c r="R32" s="38">
        <f t="shared" si="0"/>
        <v>4.1170062719443026</v>
      </c>
      <c r="S32" s="5">
        <f t="shared" si="5"/>
        <v>-326568</v>
      </c>
      <c r="T32" s="38">
        <f t="shared" si="2"/>
        <v>-2.0926602329962707</v>
      </c>
    </row>
    <row r="33" spans="1:20" ht="21.75" customHeight="1" x14ac:dyDescent="0.15">
      <c r="A33" s="4"/>
      <c r="B33" s="4" t="s">
        <v>32</v>
      </c>
      <c r="C33" s="4"/>
      <c r="D33" s="39"/>
      <c r="E33" s="1">
        <v>274</v>
      </c>
      <c r="F33" s="1">
        <v>-199</v>
      </c>
      <c r="G33" s="1">
        <v>270</v>
      </c>
      <c r="H33" s="1">
        <v>73248</v>
      </c>
      <c r="I33" s="1">
        <v>73594</v>
      </c>
      <c r="J33" s="39"/>
      <c r="K33" s="1">
        <v>47538</v>
      </c>
      <c r="L33" s="41">
        <v>67487</v>
      </c>
      <c r="M33" s="1"/>
      <c r="N33" s="1"/>
      <c r="O33" s="1"/>
      <c r="P33" s="39"/>
      <c r="Q33" s="5">
        <f t="shared" si="4"/>
        <v>67686</v>
      </c>
      <c r="R33" s="38">
        <f t="shared" si="0"/>
        <v>-340.13065326633165</v>
      </c>
      <c r="S33" s="5">
        <f t="shared" si="5"/>
        <v>19949</v>
      </c>
      <c r="T33" s="38">
        <f t="shared" si="2"/>
        <v>0.41964323278219529</v>
      </c>
    </row>
    <row r="34" spans="1:20" ht="21.75" customHeight="1" x14ac:dyDescent="0.15">
      <c r="A34" s="4"/>
      <c r="B34" s="4" t="s">
        <v>33</v>
      </c>
      <c r="C34" s="4"/>
      <c r="D34" s="39"/>
      <c r="E34" s="1">
        <v>-33635</v>
      </c>
      <c r="F34" s="1">
        <v>10220</v>
      </c>
      <c r="G34" s="1">
        <v>-19820</v>
      </c>
      <c r="H34" s="1">
        <v>15162</v>
      </c>
      <c r="I34" s="1">
        <v>-28073</v>
      </c>
      <c r="J34" s="39"/>
      <c r="K34" s="1">
        <v>12184</v>
      </c>
      <c r="L34" s="41">
        <v>-6673</v>
      </c>
      <c r="M34" s="1"/>
      <c r="N34" s="1"/>
      <c r="O34" s="1"/>
      <c r="P34" s="39"/>
      <c r="Q34" s="5">
        <f t="shared" si="4"/>
        <v>-16893</v>
      </c>
      <c r="R34" s="38">
        <f t="shared" si="0"/>
        <v>-1.65293542074364</v>
      </c>
      <c r="S34" s="5">
        <f t="shared" si="5"/>
        <v>-18857</v>
      </c>
      <c r="T34" s="38">
        <f t="shared" si="2"/>
        <v>-1.5476854891661196</v>
      </c>
    </row>
    <row r="35" spans="1:20" ht="21.75" customHeight="1" x14ac:dyDescent="0.15">
      <c r="A35" s="3" t="s">
        <v>13</v>
      </c>
      <c r="B35" s="3"/>
      <c r="C35" s="3"/>
      <c r="D35" s="39"/>
      <c r="E35" s="2">
        <v>-72407</v>
      </c>
      <c r="F35" s="2">
        <v>-43344</v>
      </c>
      <c r="G35" s="2">
        <v>-39576</v>
      </c>
      <c r="H35" s="2">
        <v>166187</v>
      </c>
      <c r="I35" s="2">
        <v>10859</v>
      </c>
      <c r="J35" s="39"/>
      <c r="K35" s="2">
        <v>96332</v>
      </c>
      <c r="L35" s="42">
        <v>-231328</v>
      </c>
      <c r="M35" s="2"/>
      <c r="N35" s="2"/>
      <c r="O35" s="2"/>
      <c r="P35" s="39"/>
      <c r="Q35" s="5">
        <f t="shared" si="4"/>
        <v>-187984</v>
      </c>
      <c r="R35" s="38">
        <f t="shared" si="0"/>
        <v>4.3370247323735693</v>
      </c>
      <c r="S35" s="5">
        <f t="shared" si="5"/>
        <v>-327660</v>
      </c>
      <c r="T35" s="38">
        <f t="shared" si="2"/>
        <v>-3.4013619565668729</v>
      </c>
    </row>
    <row r="36" spans="1:20" ht="21.75" customHeight="1" x14ac:dyDescent="0.15">
      <c r="A36" s="4" t="s">
        <v>69</v>
      </c>
      <c r="B36" s="4"/>
      <c r="C36" s="4"/>
      <c r="D36" s="39"/>
      <c r="E36" s="6" t="s">
        <v>18</v>
      </c>
      <c r="F36" s="6" t="s">
        <v>18</v>
      </c>
      <c r="G36" s="6" t="s">
        <v>18</v>
      </c>
      <c r="H36" s="6" t="s">
        <v>74</v>
      </c>
      <c r="I36" s="6" t="s">
        <v>74</v>
      </c>
      <c r="J36" s="39"/>
      <c r="K36" s="1">
        <v>-893</v>
      </c>
      <c r="L36" s="41">
        <v>-6126</v>
      </c>
      <c r="M36" s="1"/>
      <c r="N36" s="1"/>
      <c r="O36" s="1"/>
      <c r="P36" s="39"/>
      <c r="Q36" s="5" t="s">
        <v>91</v>
      </c>
      <c r="R36" s="38" t="s">
        <v>75</v>
      </c>
      <c r="S36" s="5">
        <f t="shared" si="5"/>
        <v>-5233</v>
      </c>
      <c r="T36" s="38">
        <f t="shared" si="2"/>
        <v>5.8600223964165732</v>
      </c>
    </row>
    <row r="37" spans="1:20" ht="21.75" customHeight="1" x14ac:dyDescent="0.15">
      <c r="A37" s="3" t="s">
        <v>70</v>
      </c>
      <c r="B37" s="3"/>
      <c r="C37" s="3"/>
      <c r="D37" s="39"/>
      <c r="E37" s="2">
        <v>-72407</v>
      </c>
      <c r="F37" s="2">
        <v>-43344</v>
      </c>
      <c r="G37" s="2">
        <v>-39576</v>
      </c>
      <c r="H37" s="2">
        <v>166187</v>
      </c>
      <c r="I37" s="2">
        <v>10859</v>
      </c>
      <c r="J37" s="39"/>
      <c r="K37" s="2">
        <v>97225</v>
      </c>
      <c r="L37" s="42">
        <v>-226095</v>
      </c>
      <c r="M37" s="2"/>
      <c r="N37" s="2"/>
      <c r="O37" s="2"/>
      <c r="P37" s="39"/>
      <c r="Q37" s="5">
        <f>L37-F37</f>
        <v>-182751</v>
      </c>
      <c r="R37" s="38">
        <f>L37/F37-1</f>
        <v>4.2162929125138424</v>
      </c>
      <c r="S37" s="5">
        <f t="shared" si="5"/>
        <v>-323320</v>
      </c>
      <c r="T37" s="38">
        <f>L37/K37-1</f>
        <v>-3.325482129082026</v>
      </c>
    </row>
    <row r="38" spans="1:20" ht="21.75" customHeight="1" x14ac:dyDescent="0.15">
      <c r="L38" s="34"/>
    </row>
  </sheetData>
  <mergeCells count="5">
    <mergeCell ref="A2:A3"/>
    <mergeCell ref="E2:I2"/>
    <mergeCell ref="K2:O2"/>
    <mergeCell ref="Q2:R2"/>
    <mergeCell ref="S2:T2"/>
  </mergeCells>
  <phoneticPr fontId="7"/>
  <pageMargins left="0.23622047244094491" right="0.23622047244094491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Normal="100" workbookViewId="0">
      <pane ySplit="3" topLeftCell="A4" activePane="bottomLeft" state="frozen"/>
      <selection pane="bottomLeft" activeCell="A9" sqref="A9"/>
    </sheetView>
  </sheetViews>
  <sheetFormatPr defaultColWidth="10.625" defaultRowHeight="21" customHeight="1" x14ac:dyDescent="0.15"/>
  <cols>
    <col min="1" max="2" width="1.625" style="12" customWidth="1"/>
    <col min="3" max="3" width="25.5" style="12" customWidth="1"/>
    <col min="4" max="4" width="1.625" style="10" customWidth="1"/>
    <col min="5" max="8" width="13.125" style="13" customWidth="1"/>
    <col min="9" max="9" width="1.625" style="12" customWidth="1"/>
    <col min="10" max="13" width="13.125" style="13" customWidth="1"/>
    <col min="14" max="16384" width="10.625" style="12"/>
  </cols>
  <sheetData>
    <row r="1" spans="1:13" ht="21" customHeight="1" x14ac:dyDescent="0.15">
      <c r="A1" s="17" t="s">
        <v>66</v>
      </c>
      <c r="B1" s="10"/>
      <c r="C1" s="10"/>
      <c r="E1" s="10"/>
      <c r="F1" s="10"/>
      <c r="G1" s="10"/>
      <c r="H1" s="11"/>
      <c r="J1" s="10"/>
      <c r="K1" s="10"/>
      <c r="L1" s="10"/>
      <c r="M1" s="11" t="s">
        <v>17</v>
      </c>
    </row>
    <row r="2" spans="1:13" ht="21" customHeight="1" x14ac:dyDescent="0.15">
      <c r="A2" s="65"/>
      <c r="B2" s="9"/>
      <c r="C2" s="9"/>
      <c r="D2" s="19"/>
      <c r="E2" s="64" t="s">
        <v>19</v>
      </c>
      <c r="F2" s="64"/>
      <c r="G2" s="64"/>
      <c r="H2" s="64"/>
      <c r="I2" s="18"/>
      <c r="J2" s="64" t="s">
        <v>65</v>
      </c>
      <c r="K2" s="64"/>
      <c r="L2" s="64"/>
      <c r="M2" s="64"/>
    </row>
    <row r="3" spans="1:13" ht="21" customHeight="1" x14ac:dyDescent="0.15">
      <c r="A3" s="65"/>
      <c r="B3" s="9"/>
      <c r="C3" s="9"/>
      <c r="D3" s="19"/>
      <c r="E3" s="16" t="s">
        <v>21</v>
      </c>
      <c r="F3" s="16" t="s">
        <v>22</v>
      </c>
      <c r="G3" s="16" t="s">
        <v>23</v>
      </c>
      <c r="H3" s="16" t="s">
        <v>24</v>
      </c>
      <c r="I3" s="18"/>
      <c r="J3" s="29" t="s">
        <v>21</v>
      </c>
      <c r="K3" s="29" t="s">
        <v>22</v>
      </c>
      <c r="L3" s="29" t="s">
        <v>23</v>
      </c>
      <c r="M3" s="29" t="s">
        <v>24</v>
      </c>
    </row>
    <row r="4" spans="1:13" ht="21" customHeight="1" x14ac:dyDescent="0.15">
      <c r="A4" s="21" t="s">
        <v>0</v>
      </c>
      <c r="B4" s="21"/>
      <c r="C4" s="21"/>
      <c r="D4" s="22"/>
      <c r="E4" s="23"/>
      <c r="F4" s="23"/>
      <c r="G4" s="23"/>
      <c r="H4" s="23"/>
      <c r="I4" s="22"/>
      <c r="J4" s="23"/>
      <c r="K4" s="23"/>
      <c r="L4" s="23"/>
      <c r="M4" s="23"/>
    </row>
    <row r="5" spans="1:13" ht="21" customHeight="1" x14ac:dyDescent="0.15">
      <c r="A5" s="15"/>
      <c r="B5" s="15" t="s">
        <v>42</v>
      </c>
      <c r="C5" s="15"/>
      <c r="D5" s="20"/>
      <c r="E5" s="14">
        <v>2995389</v>
      </c>
      <c r="F5" s="14">
        <v>2879792</v>
      </c>
      <c r="G5" s="14">
        <v>2723430</v>
      </c>
      <c r="H5" s="14">
        <v>2785012</v>
      </c>
      <c r="I5" s="18"/>
      <c r="J5" s="14">
        <v>2957164</v>
      </c>
      <c r="K5" s="43">
        <v>3184849</v>
      </c>
      <c r="L5" s="14"/>
      <c r="M5" s="14"/>
    </row>
    <row r="6" spans="1:13" ht="21" customHeight="1" x14ac:dyDescent="0.15">
      <c r="A6" s="15"/>
      <c r="B6" s="15"/>
      <c r="C6" s="15" t="s">
        <v>43</v>
      </c>
      <c r="D6" s="20"/>
      <c r="E6" s="14">
        <v>2320134</v>
      </c>
      <c r="F6" s="14">
        <v>2110856</v>
      </c>
      <c r="G6" s="14">
        <v>1823313</v>
      </c>
      <c r="H6" s="14">
        <v>1954166</v>
      </c>
      <c r="I6" s="18"/>
      <c r="J6" s="14">
        <v>2130992</v>
      </c>
      <c r="K6" s="43">
        <v>2415270</v>
      </c>
      <c r="L6" s="14"/>
      <c r="M6" s="14"/>
    </row>
    <row r="7" spans="1:13" ht="21" customHeight="1" x14ac:dyDescent="0.15">
      <c r="A7" s="15"/>
      <c r="B7" s="15"/>
      <c r="C7" s="15" t="s">
        <v>44</v>
      </c>
      <c r="D7" s="20"/>
      <c r="E7" s="14">
        <v>503589</v>
      </c>
      <c r="F7" s="14">
        <v>571613</v>
      </c>
      <c r="G7" s="14">
        <v>610545</v>
      </c>
      <c r="H7" s="14">
        <v>625222</v>
      </c>
      <c r="I7" s="18"/>
      <c r="J7" s="14">
        <v>612792</v>
      </c>
      <c r="K7" s="43">
        <v>591530</v>
      </c>
      <c r="L7" s="14"/>
      <c r="M7" s="14"/>
    </row>
    <row r="8" spans="1:13" ht="21" customHeight="1" x14ac:dyDescent="0.15">
      <c r="A8" s="15"/>
      <c r="B8" s="15" t="s">
        <v>45</v>
      </c>
      <c r="C8" s="15"/>
      <c r="D8" s="20"/>
      <c r="E8" s="14">
        <v>441354</v>
      </c>
      <c r="F8" s="14">
        <v>800413</v>
      </c>
      <c r="G8" s="14">
        <v>856541</v>
      </c>
      <c r="H8" s="14">
        <v>860133</v>
      </c>
      <c r="I8" s="18"/>
      <c r="J8" s="14">
        <v>862720</v>
      </c>
      <c r="K8" s="43">
        <v>508993</v>
      </c>
      <c r="L8" s="14"/>
      <c r="M8" s="14"/>
    </row>
    <row r="9" spans="1:13" ht="21" customHeight="1" x14ac:dyDescent="0.15">
      <c r="A9" s="15"/>
      <c r="B9" s="15"/>
      <c r="C9" s="15" t="s">
        <v>46</v>
      </c>
      <c r="D9" s="20"/>
      <c r="E9" s="14">
        <v>113053</v>
      </c>
      <c r="F9" s="14">
        <v>120208</v>
      </c>
      <c r="G9" s="14">
        <v>146714</v>
      </c>
      <c r="H9" s="14">
        <v>131489</v>
      </c>
      <c r="I9" s="18"/>
      <c r="J9" s="14">
        <v>136163</v>
      </c>
      <c r="K9" s="43">
        <v>113357</v>
      </c>
      <c r="L9" s="14"/>
      <c r="M9" s="14"/>
    </row>
    <row r="10" spans="1:13" ht="21" customHeight="1" x14ac:dyDescent="0.15">
      <c r="A10" s="15"/>
      <c r="B10" s="15"/>
      <c r="C10" s="15" t="s">
        <v>47</v>
      </c>
      <c r="D10" s="20"/>
      <c r="E10" s="14">
        <v>21007</v>
      </c>
      <c r="F10" s="14">
        <v>372651</v>
      </c>
      <c r="G10" s="14">
        <v>392987</v>
      </c>
      <c r="H10" s="14">
        <v>405483</v>
      </c>
      <c r="I10" s="18"/>
      <c r="J10" s="14">
        <v>427046</v>
      </c>
      <c r="K10" s="43">
        <v>111340</v>
      </c>
      <c r="L10" s="14"/>
      <c r="M10" s="14"/>
    </row>
    <row r="11" spans="1:13" ht="21" customHeight="1" x14ac:dyDescent="0.15">
      <c r="A11" s="15"/>
      <c r="B11" s="15"/>
      <c r="C11" s="15" t="s">
        <v>76</v>
      </c>
      <c r="D11" s="20"/>
      <c r="E11" s="14">
        <v>307293</v>
      </c>
      <c r="F11" s="14">
        <v>307553</v>
      </c>
      <c r="G11" s="26">
        <v>316839</v>
      </c>
      <c r="H11" s="14">
        <v>323160</v>
      </c>
      <c r="I11" s="18"/>
      <c r="J11" s="14">
        <v>299510</v>
      </c>
      <c r="K11" s="43">
        <v>284295</v>
      </c>
      <c r="L11" s="14"/>
      <c r="M11" s="14"/>
    </row>
    <row r="12" spans="1:13" ht="21" customHeight="1" x14ac:dyDescent="0.15">
      <c r="A12" s="15"/>
      <c r="B12" s="15" t="s">
        <v>1</v>
      </c>
      <c r="C12" s="15"/>
      <c r="D12" s="20"/>
      <c r="E12" s="14">
        <v>3436744</v>
      </c>
      <c r="F12" s="14">
        <v>3680206</v>
      </c>
      <c r="G12" s="14">
        <v>3579972</v>
      </c>
      <c r="H12" s="14">
        <v>3645146</v>
      </c>
      <c r="I12" s="18"/>
      <c r="J12" s="14">
        <v>3819884</v>
      </c>
      <c r="K12" s="43">
        <v>3693842</v>
      </c>
      <c r="L12" s="14"/>
      <c r="M12" s="14"/>
    </row>
    <row r="13" spans="1:13" ht="21" customHeight="1" x14ac:dyDescent="0.15">
      <c r="A13" s="24" t="s">
        <v>2</v>
      </c>
      <c r="B13" s="24"/>
      <c r="C13" s="24"/>
      <c r="D13" s="22"/>
      <c r="E13" s="25"/>
      <c r="F13" s="25"/>
      <c r="G13" s="25"/>
      <c r="H13" s="25"/>
      <c r="I13" s="22"/>
      <c r="J13" s="25"/>
      <c r="K13" s="25"/>
      <c r="L13" s="25"/>
      <c r="M13" s="25"/>
    </row>
    <row r="14" spans="1:13" ht="21" customHeight="1" x14ac:dyDescent="0.15">
      <c r="A14" s="15"/>
      <c r="B14" s="15" t="s">
        <v>48</v>
      </c>
      <c r="C14" s="15"/>
      <c r="D14" s="20"/>
      <c r="E14" s="14">
        <v>433226</v>
      </c>
      <c r="F14" s="14">
        <v>694246</v>
      </c>
      <c r="G14" s="14">
        <v>635881</v>
      </c>
      <c r="H14" s="14">
        <v>542165</v>
      </c>
      <c r="I14" s="18"/>
      <c r="J14" s="14">
        <v>617872</v>
      </c>
      <c r="K14" s="43">
        <v>727348</v>
      </c>
      <c r="L14" s="14"/>
      <c r="M14" s="14"/>
    </row>
    <row r="15" spans="1:13" ht="21" customHeight="1" x14ac:dyDescent="0.15">
      <c r="A15" s="15"/>
      <c r="B15" s="15" t="s">
        <v>49</v>
      </c>
      <c r="C15" s="15"/>
      <c r="D15" s="20"/>
      <c r="E15" s="14" t="s">
        <v>74</v>
      </c>
      <c r="F15" s="14">
        <v>3746</v>
      </c>
      <c r="G15" s="14">
        <v>3719</v>
      </c>
      <c r="H15" s="14">
        <v>3693</v>
      </c>
      <c r="I15" s="18"/>
      <c r="J15" s="14">
        <v>3673</v>
      </c>
      <c r="K15" s="43">
        <v>3617</v>
      </c>
      <c r="L15" s="14"/>
      <c r="M15" s="14"/>
    </row>
    <row r="16" spans="1:13" ht="21" customHeight="1" x14ac:dyDescent="0.15">
      <c r="A16" s="15"/>
      <c r="B16" s="15" t="s">
        <v>3</v>
      </c>
      <c r="C16" s="15"/>
      <c r="D16" s="20"/>
      <c r="E16" s="14">
        <v>433226</v>
      </c>
      <c r="F16" s="14">
        <v>697993</v>
      </c>
      <c r="G16" s="14">
        <v>639600</v>
      </c>
      <c r="H16" s="14">
        <v>545858</v>
      </c>
      <c r="I16" s="18"/>
      <c r="J16" s="14">
        <v>621545</v>
      </c>
      <c r="K16" s="43">
        <v>730966</v>
      </c>
      <c r="L16" s="14"/>
      <c r="M16" s="14"/>
    </row>
    <row r="17" spans="1:13" ht="21" customHeight="1" x14ac:dyDescent="0.15">
      <c r="A17" s="24" t="s">
        <v>4</v>
      </c>
      <c r="B17" s="24"/>
      <c r="C17" s="24"/>
      <c r="D17" s="22"/>
      <c r="E17" s="25"/>
      <c r="F17" s="25"/>
      <c r="G17" s="25"/>
      <c r="H17" s="25"/>
      <c r="I17" s="22"/>
      <c r="J17" s="25"/>
      <c r="K17" s="25"/>
      <c r="L17" s="25"/>
      <c r="M17" s="25"/>
    </row>
    <row r="18" spans="1:13" ht="21" customHeight="1" x14ac:dyDescent="0.15">
      <c r="A18" s="15"/>
      <c r="B18" s="15" t="s">
        <v>56</v>
      </c>
      <c r="C18" s="15"/>
      <c r="D18" s="20"/>
      <c r="E18" s="14">
        <v>2974625</v>
      </c>
      <c r="F18" s="14">
        <v>2936997</v>
      </c>
      <c r="G18" s="14">
        <v>2897679</v>
      </c>
      <c r="H18" s="14">
        <v>3064906</v>
      </c>
      <c r="I18" s="18"/>
      <c r="J18" s="14">
        <v>3165582</v>
      </c>
      <c r="K18" s="43">
        <v>2939572</v>
      </c>
      <c r="L18" s="14"/>
      <c r="M18" s="14"/>
    </row>
    <row r="19" spans="1:13" ht="21" customHeight="1" x14ac:dyDescent="0.15">
      <c r="A19" s="15"/>
      <c r="B19" s="15"/>
      <c r="C19" s="15" t="s">
        <v>55</v>
      </c>
      <c r="D19" s="20"/>
      <c r="E19" s="14">
        <v>228560</v>
      </c>
      <c r="F19" s="14">
        <v>231418</v>
      </c>
      <c r="G19" s="14">
        <v>231547</v>
      </c>
      <c r="H19" s="14">
        <v>232067</v>
      </c>
      <c r="I19" s="18"/>
      <c r="J19" s="14">
        <v>232067</v>
      </c>
      <c r="K19" s="43">
        <v>232110</v>
      </c>
      <c r="L19" s="14"/>
      <c r="M19" s="14"/>
    </row>
    <row r="20" spans="1:13" ht="21" customHeight="1" x14ac:dyDescent="0.15">
      <c r="A20" s="15"/>
      <c r="B20" s="15"/>
      <c r="C20" s="15" t="s">
        <v>50</v>
      </c>
      <c r="D20" s="20"/>
      <c r="E20" s="14">
        <v>213560</v>
      </c>
      <c r="F20" s="14">
        <v>216418</v>
      </c>
      <c r="G20" s="14">
        <v>216547</v>
      </c>
      <c r="H20" s="14">
        <v>217067</v>
      </c>
      <c r="I20" s="18"/>
      <c r="J20" s="14">
        <v>220517</v>
      </c>
      <c r="K20" s="43">
        <v>220560</v>
      </c>
      <c r="L20" s="14"/>
      <c r="M20" s="14"/>
    </row>
    <row r="21" spans="1:13" ht="21" customHeight="1" x14ac:dyDescent="0.15">
      <c r="A21" s="15"/>
      <c r="B21" s="15"/>
      <c r="C21" s="15" t="s">
        <v>51</v>
      </c>
      <c r="D21" s="20"/>
      <c r="E21" s="14">
        <v>2533361</v>
      </c>
      <c r="F21" s="14">
        <v>2490017</v>
      </c>
      <c r="G21" s="14">
        <v>2450440</v>
      </c>
      <c r="H21" s="14">
        <v>2616627</v>
      </c>
      <c r="I21" s="18"/>
      <c r="J21" s="14">
        <v>2713853</v>
      </c>
      <c r="K21" s="43">
        <v>2487758</v>
      </c>
      <c r="L21" s="14"/>
      <c r="M21" s="14"/>
    </row>
    <row r="22" spans="1:13" ht="21" customHeight="1" x14ac:dyDescent="0.15">
      <c r="A22" s="15"/>
      <c r="B22" s="15"/>
      <c r="C22" s="15" t="s">
        <v>52</v>
      </c>
      <c r="D22" s="20"/>
      <c r="E22" s="14">
        <v>-856</v>
      </c>
      <c r="F22" s="14">
        <v>-856</v>
      </c>
      <c r="G22" s="14">
        <v>-856</v>
      </c>
      <c r="H22" s="14">
        <v>-856</v>
      </c>
      <c r="I22" s="18"/>
      <c r="J22" s="14">
        <v>-856</v>
      </c>
      <c r="K22" s="43">
        <v>-856</v>
      </c>
      <c r="L22" s="14"/>
      <c r="M22" s="14"/>
    </row>
    <row r="23" spans="1:13" ht="21" customHeight="1" x14ac:dyDescent="0.15">
      <c r="A23" s="15"/>
      <c r="B23" s="15" t="s">
        <v>53</v>
      </c>
      <c r="C23" s="15"/>
      <c r="D23" s="20"/>
      <c r="E23" s="14">
        <v>19840</v>
      </c>
      <c r="F23" s="14">
        <v>14719</v>
      </c>
      <c r="G23" s="14">
        <v>14719</v>
      </c>
      <c r="H23" s="14">
        <v>13766</v>
      </c>
      <c r="I23" s="18"/>
      <c r="J23" s="14">
        <v>13766</v>
      </c>
      <c r="K23" s="43">
        <v>13766</v>
      </c>
      <c r="L23" s="14"/>
      <c r="M23" s="14"/>
    </row>
    <row r="24" spans="1:13" ht="21" customHeight="1" x14ac:dyDescent="0.15">
      <c r="A24" s="15"/>
      <c r="B24" s="15" t="s">
        <v>71</v>
      </c>
      <c r="C24" s="15"/>
      <c r="D24" s="20"/>
      <c r="E24" s="14"/>
      <c r="F24" s="14"/>
      <c r="G24" s="14"/>
      <c r="H24" s="14">
        <v>16530</v>
      </c>
      <c r="I24" s="18"/>
      <c r="J24" s="14">
        <v>18187</v>
      </c>
      <c r="K24" s="43">
        <v>12953</v>
      </c>
      <c r="L24" s="14"/>
      <c r="M24" s="14"/>
    </row>
    <row r="25" spans="1:13" ht="21" customHeight="1" x14ac:dyDescent="0.15">
      <c r="A25" s="15"/>
      <c r="B25" s="15" t="s">
        <v>54</v>
      </c>
      <c r="C25" s="15"/>
      <c r="D25" s="20"/>
      <c r="E25" s="14">
        <v>3003517</v>
      </c>
      <c r="F25" s="14">
        <v>2982213</v>
      </c>
      <c r="G25" s="14">
        <v>2940371</v>
      </c>
      <c r="H25" s="14">
        <v>3099288</v>
      </c>
      <c r="I25" s="18"/>
      <c r="J25" s="14">
        <v>3198338</v>
      </c>
      <c r="K25" s="43">
        <v>2962875</v>
      </c>
      <c r="L25" s="14"/>
      <c r="M25" s="14"/>
    </row>
    <row r="26" spans="1:13" ht="21" customHeight="1" x14ac:dyDescent="0.15">
      <c r="A26" s="15"/>
      <c r="B26" s="15" t="s">
        <v>5</v>
      </c>
      <c r="C26" s="15"/>
      <c r="D26" s="20"/>
      <c r="E26" s="14">
        <v>3436744</v>
      </c>
      <c r="F26" s="14">
        <v>3680206</v>
      </c>
      <c r="G26" s="14">
        <v>3579972</v>
      </c>
      <c r="H26" s="14">
        <v>3645146</v>
      </c>
      <c r="I26" s="18"/>
      <c r="J26" s="14">
        <v>3819884</v>
      </c>
      <c r="K26" s="43">
        <v>3693842</v>
      </c>
      <c r="L26" s="14"/>
      <c r="M26" s="14"/>
    </row>
  </sheetData>
  <mergeCells count="3">
    <mergeCell ref="E2:H2"/>
    <mergeCell ref="A2:A3"/>
    <mergeCell ref="J2:M2"/>
  </mergeCells>
  <phoneticPr fontId="1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21" customHeight="1" x14ac:dyDescent="0.15"/>
  <cols>
    <col min="1" max="1" width="47.625" style="47" customWidth="1"/>
    <col min="2" max="2" width="1.625" style="61" customWidth="1"/>
    <col min="3" max="4" width="22.625" style="47" customWidth="1"/>
    <col min="5" max="235" width="9" style="47"/>
    <col min="236" max="236" width="41.75" style="47" customWidth="1"/>
    <col min="237" max="240" width="14.625" style="47" customWidth="1"/>
    <col min="241" max="491" width="9" style="47"/>
    <col min="492" max="492" width="41.75" style="47" customWidth="1"/>
    <col min="493" max="496" width="14.625" style="47" customWidth="1"/>
    <col min="497" max="747" width="9" style="47"/>
    <col min="748" max="748" width="41.75" style="47" customWidth="1"/>
    <col min="749" max="752" width="14.625" style="47" customWidth="1"/>
    <col min="753" max="1003" width="9" style="47"/>
    <col min="1004" max="1004" width="41.75" style="47" customWidth="1"/>
    <col min="1005" max="1008" width="14.625" style="47" customWidth="1"/>
    <col min="1009" max="1259" width="9" style="47"/>
    <col min="1260" max="1260" width="41.75" style="47" customWidth="1"/>
    <col min="1261" max="1264" width="14.625" style="47" customWidth="1"/>
    <col min="1265" max="1515" width="9" style="47"/>
    <col min="1516" max="1516" width="41.75" style="47" customWidth="1"/>
    <col min="1517" max="1520" width="14.625" style="47" customWidth="1"/>
    <col min="1521" max="1771" width="9" style="47"/>
    <col min="1772" max="1772" width="41.75" style="47" customWidth="1"/>
    <col min="1773" max="1776" width="14.625" style="47" customWidth="1"/>
    <col min="1777" max="2027" width="9" style="47"/>
    <col min="2028" max="2028" width="41.75" style="47" customWidth="1"/>
    <col min="2029" max="2032" width="14.625" style="47" customWidth="1"/>
    <col min="2033" max="2283" width="9" style="47"/>
    <col min="2284" max="2284" width="41.75" style="47" customWidth="1"/>
    <col min="2285" max="2288" width="14.625" style="47" customWidth="1"/>
    <col min="2289" max="2539" width="9" style="47"/>
    <col min="2540" max="2540" width="41.75" style="47" customWidth="1"/>
    <col min="2541" max="2544" width="14.625" style="47" customWidth="1"/>
    <col min="2545" max="2795" width="9" style="47"/>
    <col min="2796" max="2796" width="41.75" style="47" customWidth="1"/>
    <col min="2797" max="2800" width="14.625" style="47" customWidth="1"/>
    <col min="2801" max="3051" width="9" style="47"/>
    <col min="3052" max="3052" width="41.75" style="47" customWidth="1"/>
    <col min="3053" max="3056" width="14.625" style="47" customWidth="1"/>
    <col min="3057" max="3307" width="9" style="47"/>
    <col min="3308" max="3308" width="41.75" style="47" customWidth="1"/>
    <col min="3309" max="3312" width="14.625" style="47" customWidth="1"/>
    <col min="3313" max="3563" width="9" style="47"/>
    <col min="3564" max="3564" width="41.75" style="47" customWidth="1"/>
    <col min="3565" max="3568" width="14.625" style="47" customWidth="1"/>
    <col min="3569" max="3819" width="9" style="47"/>
    <col min="3820" max="3820" width="41.75" style="47" customWidth="1"/>
    <col min="3821" max="3824" width="14.625" style="47" customWidth="1"/>
    <col min="3825" max="4075" width="9" style="47"/>
    <col min="4076" max="4076" width="41.75" style="47" customWidth="1"/>
    <col min="4077" max="4080" width="14.625" style="47" customWidth="1"/>
    <col min="4081" max="4331" width="9" style="47"/>
    <col min="4332" max="4332" width="41.75" style="47" customWidth="1"/>
    <col min="4333" max="4336" width="14.625" style="47" customWidth="1"/>
    <col min="4337" max="4587" width="9" style="47"/>
    <col min="4588" max="4588" width="41.75" style="47" customWidth="1"/>
    <col min="4589" max="4592" width="14.625" style="47" customWidth="1"/>
    <col min="4593" max="4843" width="9" style="47"/>
    <col min="4844" max="4844" width="41.75" style="47" customWidth="1"/>
    <col min="4845" max="4848" width="14.625" style="47" customWidth="1"/>
    <col min="4849" max="5099" width="9" style="47"/>
    <col min="5100" max="5100" width="41.75" style="47" customWidth="1"/>
    <col min="5101" max="5104" width="14.625" style="47" customWidth="1"/>
    <col min="5105" max="5355" width="9" style="47"/>
    <col min="5356" max="5356" width="41.75" style="47" customWidth="1"/>
    <col min="5357" max="5360" width="14.625" style="47" customWidth="1"/>
    <col min="5361" max="5611" width="9" style="47"/>
    <col min="5612" max="5612" width="41.75" style="47" customWidth="1"/>
    <col min="5613" max="5616" width="14.625" style="47" customWidth="1"/>
    <col min="5617" max="5867" width="9" style="47"/>
    <col min="5868" max="5868" width="41.75" style="47" customWidth="1"/>
    <col min="5869" max="5872" width="14.625" style="47" customWidth="1"/>
    <col min="5873" max="6123" width="9" style="47"/>
    <col min="6124" max="6124" width="41.75" style="47" customWidth="1"/>
    <col min="6125" max="6128" width="14.625" style="47" customWidth="1"/>
    <col min="6129" max="6379" width="9" style="47"/>
    <col min="6380" max="6380" width="41.75" style="47" customWidth="1"/>
    <col min="6381" max="6384" width="14.625" style="47" customWidth="1"/>
    <col min="6385" max="6635" width="9" style="47"/>
    <col min="6636" max="6636" width="41.75" style="47" customWidth="1"/>
    <col min="6637" max="6640" width="14.625" style="47" customWidth="1"/>
    <col min="6641" max="6891" width="9" style="47"/>
    <col min="6892" max="6892" width="41.75" style="47" customWidth="1"/>
    <col min="6893" max="6896" width="14.625" style="47" customWidth="1"/>
    <col min="6897" max="7147" width="9" style="47"/>
    <col min="7148" max="7148" width="41.75" style="47" customWidth="1"/>
    <col min="7149" max="7152" width="14.625" style="47" customWidth="1"/>
    <col min="7153" max="7403" width="9" style="47"/>
    <col min="7404" max="7404" width="41.75" style="47" customWidth="1"/>
    <col min="7405" max="7408" width="14.625" style="47" customWidth="1"/>
    <col min="7409" max="7659" width="9" style="47"/>
    <col min="7660" max="7660" width="41.75" style="47" customWidth="1"/>
    <col min="7661" max="7664" width="14.625" style="47" customWidth="1"/>
    <col min="7665" max="7915" width="9" style="47"/>
    <col min="7916" max="7916" width="41.75" style="47" customWidth="1"/>
    <col min="7917" max="7920" width="14.625" style="47" customWidth="1"/>
    <col min="7921" max="8171" width="9" style="47"/>
    <col min="8172" max="8172" width="41.75" style="47" customWidth="1"/>
    <col min="8173" max="8176" width="14.625" style="47" customWidth="1"/>
    <col min="8177" max="8427" width="9" style="47"/>
    <col min="8428" max="8428" width="41.75" style="47" customWidth="1"/>
    <col min="8429" max="8432" width="14.625" style="47" customWidth="1"/>
    <col min="8433" max="8683" width="9" style="47"/>
    <col min="8684" max="8684" width="41.75" style="47" customWidth="1"/>
    <col min="8685" max="8688" width="14.625" style="47" customWidth="1"/>
    <col min="8689" max="8939" width="9" style="47"/>
    <col min="8940" max="8940" width="41.75" style="47" customWidth="1"/>
    <col min="8941" max="8944" width="14.625" style="47" customWidth="1"/>
    <col min="8945" max="9195" width="9" style="47"/>
    <col min="9196" max="9196" width="41.75" style="47" customWidth="1"/>
    <col min="9197" max="9200" width="14.625" style="47" customWidth="1"/>
    <col min="9201" max="9451" width="9" style="47"/>
    <col min="9452" max="9452" width="41.75" style="47" customWidth="1"/>
    <col min="9453" max="9456" width="14.625" style="47" customWidth="1"/>
    <col min="9457" max="9707" width="9" style="47"/>
    <col min="9708" max="9708" width="41.75" style="47" customWidth="1"/>
    <col min="9709" max="9712" width="14.625" style="47" customWidth="1"/>
    <col min="9713" max="9963" width="9" style="47"/>
    <col min="9964" max="9964" width="41.75" style="47" customWidth="1"/>
    <col min="9965" max="9968" width="14.625" style="47" customWidth="1"/>
    <col min="9969" max="10219" width="9" style="47"/>
    <col min="10220" max="10220" width="41.75" style="47" customWidth="1"/>
    <col min="10221" max="10224" width="14.625" style="47" customWidth="1"/>
    <col min="10225" max="10475" width="9" style="47"/>
    <col min="10476" max="10476" width="41.75" style="47" customWidth="1"/>
    <col min="10477" max="10480" width="14.625" style="47" customWidth="1"/>
    <col min="10481" max="10731" width="9" style="47"/>
    <col min="10732" max="10732" width="41.75" style="47" customWidth="1"/>
    <col min="10733" max="10736" width="14.625" style="47" customWidth="1"/>
    <col min="10737" max="10987" width="9" style="47"/>
    <col min="10988" max="10988" width="41.75" style="47" customWidth="1"/>
    <col min="10989" max="10992" width="14.625" style="47" customWidth="1"/>
    <col min="10993" max="11243" width="9" style="47"/>
    <col min="11244" max="11244" width="41.75" style="47" customWidth="1"/>
    <col min="11245" max="11248" width="14.625" style="47" customWidth="1"/>
    <col min="11249" max="11499" width="9" style="47"/>
    <col min="11500" max="11500" width="41.75" style="47" customWidth="1"/>
    <col min="11501" max="11504" width="14.625" style="47" customWidth="1"/>
    <col min="11505" max="11755" width="9" style="47"/>
    <col min="11756" max="11756" width="41.75" style="47" customWidth="1"/>
    <col min="11757" max="11760" width="14.625" style="47" customWidth="1"/>
    <col min="11761" max="12011" width="9" style="47"/>
    <col min="12012" max="12012" width="41.75" style="47" customWidth="1"/>
    <col min="12013" max="12016" width="14.625" style="47" customWidth="1"/>
    <col min="12017" max="12267" width="9" style="47"/>
    <col min="12268" max="12268" width="41.75" style="47" customWidth="1"/>
    <col min="12269" max="12272" width="14.625" style="47" customWidth="1"/>
    <col min="12273" max="12523" width="9" style="47"/>
    <col min="12524" max="12524" width="41.75" style="47" customWidth="1"/>
    <col min="12525" max="12528" width="14.625" style="47" customWidth="1"/>
    <col min="12529" max="12779" width="9" style="47"/>
    <col min="12780" max="12780" width="41.75" style="47" customWidth="1"/>
    <col min="12781" max="12784" width="14.625" style="47" customWidth="1"/>
    <col min="12785" max="13035" width="9" style="47"/>
    <col min="13036" max="13036" width="41.75" style="47" customWidth="1"/>
    <col min="13037" max="13040" width="14.625" style="47" customWidth="1"/>
    <col min="13041" max="13291" width="9" style="47"/>
    <col min="13292" max="13292" width="41.75" style="47" customWidth="1"/>
    <col min="13293" max="13296" width="14.625" style="47" customWidth="1"/>
    <col min="13297" max="13547" width="9" style="47"/>
    <col min="13548" max="13548" width="41.75" style="47" customWidth="1"/>
    <col min="13549" max="13552" width="14.625" style="47" customWidth="1"/>
    <col min="13553" max="13803" width="9" style="47"/>
    <col min="13804" max="13804" width="41.75" style="47" customWidth="1"/>
    <col min="13805" max="13808" width="14.625" style="47" customWidth="1"/>
    <col min="13809" max="14059" width="9" style="47"/>
    <col min="14060" max="14060" width="41.75" style="47" customWidth="1"/>
    <col min="14061" max="14064" width="14.625" style="47" customWidth="1"/>
    <col min="14065" max="14315" width="9" style="47"/>
    <col min="14316" max="14316" width="41.75" style="47" customWidth="1"/>
    <col min="14317" max="14320" width="14.625" style="47" customWidth="1"/>
    <col min="14321" max="14571" width="9" style="47"/>
    <col min="14572" max="14572" width="41.75" style="47" customWidth="1"/>
    <col min="14573" max="14576" width="14.625" style="47" customWidth="1"/>
    <col min="14577" max="14827" width="9" style="47"/>
    <col min="14828" max="14828" width="41.75" style="47" customWidth="1"/>
    <col min="14829" max="14832" width="14.625" style="47" customWidth="1"/>
    <col min="14833" max="15083" width="9" style="47"/>
    <col min="15084" max="15084" width="41.75" style="47" customWidth="1"/>
    <col min="15085" max="15088" width="14.625" style="47" customWidth="1"/>
    <col min="15089" max="15339" width="9" style="47"/>
    <col min="15340" max="15340" width="41.75" style="47" customWidth="1"/>
    <col min="15341" max="15344" width="14.625" style="47" customWidth="1"/>
    <col min="15345" max="15595" width="9" style="47"/>
    <col min="15596" max="15596" width="41.75" style="47" customWidth="1"/>
    <col min="15597" max="15600" width="14.625" style="47" customWidth="1"/>
    <col min="15601" max="15851" width="9" style="47"/>
    <col min="15852" max="15852" width="41.75" style="47" customWidth="1"/>
    <col min="15853" max="15856" width="14.625" style="47" customWidth="1"/>
    <col min="15857" max="16107" width="9" style="47"/>
    <col min="16108" max="16108" width="41.75" style="47" customWidth="1"/>
    <col min="16109" max="16112" width="14.625" style="47" customWidth="1"/>
    <col min="16113" max="16384" width="9" style="47"/>
  </cols>
  <sheetData>
    <row r="1" spans="1:4" ht="21" customHeight="1" x14ac:dyDescent="0.15">
      <c r="A1" s="30" t="s">
        <v>90</v>
      </c>
      <c r="B1" s="44"/>
      <c r="C1" s="45"/>
      <c r="D1" s="46" t="s">
        <v>77</v>
      </c>
    </row>
    <row r="2" spans="1:4" ht="21" customHeight="1" x14ac:dyDescent="0.15">
      <c r="A2" s="66"/>
      <c r="B2" s="44"/>
      <c r="C2" s="48" t="s">
        <v>78</v>
      </c>
      <c r="D2" s="48" t="s">
        <v>65</v>
      </c>
    </row>
    <row r="3" spans="1:4" ht="21" customHeight="1" x14ac:dyDescent="0.15">
      <c r="A3" s="66"/>
      <c r="B3" s="44"/>
      <c r="C3" s="48" t="s">
        <v>79</v>
      </c>
      <c r="D3" s="48" t="s">
        <v>79</v>
      </c>
    </row>
    <row r="4" spans="1:4" ht="21" customHeight="1" x14ac:dyDescent="0.15">
      <c r="A4" s="49" t="s">
        <v>57</v>
      </c>
      <c r="B4" s="44"/>
      <c r="C4" s="50">
        <v>-41478</v>
      </c>
      <c r="D4" s="50">
        <v>526813</v>
      </c>
    </row>
    <row r="5" spans="1:4" ht="21" customHeight="1" x14ac:dyDescent="0.15">
      <c r="A5" s="51" t="s">
        <v>14</v>
      </c>
      <c r="B5" s="44"/>
      <c r="C5" s="52">
        <f>-139091</f>
        <v>-139091</v>
      </c>
      <c r="D5" s="53">
        <v>-14460</v>
      </c>
    </row>
    <row r="6" spans="1:4" ht="21" customHeight="1" x14ac:dyDescent="0.15">
      <c r="A6" s="51" t="s">
        <v>80</v>
      </c>
      <c r="B6" s="44"/>
      <c r="C6" s="52">
        <v>20141</v>
      </c>
      <c r="D6" s="52">
        <v>35565</v>
      </c>
    </row>
    <row r="7" spans="1:4" ht="21" customHeight="1" x14ac:dyDescent="0.15">
      <c r="A7" s="51" t="s">
        <v>81</v>
      </c>
      <c r="B7" s="44"/>
      <c r="C7" s="54" t="s">
        <v>82</v>
      </c>
      <c r="D7" s="52">
        <v>21978</v>
      </c>
    </row>
    <row r="8" spans="1:4" ht="21" customHeight="1" x14ac:dyDescent="0.15">
      <c r="A8" s="51" t="s">
        <v>83</v>
      </c>
      <c r="B8" s="44"/>
      <c r="C8" s="54" t="s">
        <v>82</v>
      </c>
      <c r="D8" s="52">
        <v>318058</v>
      </c>
    </row>
    <row r="9" spans="1:4" ht="21" customHeight="1" x14ac:dyDescent="0.15">
      <c r="A9" s="51" t="s">
        <v>84</v>
      </c>
      <c r="B9" s="44"/>
      <c r="C9" s="52">
        <v>-13604</v>
      </c>
      <c r="D9" s="52">
        <v>-3298</v>
      </c>
    </row>
    <row r="10" spans="1:4" ht="21" customHeight="1" x14ac:dyDescent="0.15">
      <c r="A10" s="51" t="s">
        <v>85</v>
      </c>
      <c r="B10" s="44"/>
      <c r="C10" s="52">
        <v>74792</v>
      </c>
      <c r="D10" s="52">
        <v>26476</v>
      </c>
    </row>
    <row r="11" spans="1:4" ht="21" customHeight="1" x14ac:dyDescent="0.15">
      <c r="A11" s="55" t="s">
        <v>58</v>
      </c>
      <c r="B11" s="44"/>
      <c r="C11" s="56">
        <v>-293933</v>
      </c>
      <c r="D11" s="56">
        <v>-71796</v>
      </c>
    </row>
    <row r="12" spans="1:4" ht="21" customHeight="1" x14ac:dyDescent="0.15">
      <c r="A12" s="51" t="s">
        <v>86</v>
      </c>
      <c r="B12" s="44"/>
      <c r="C12" s="52">
        <v>-11117</v>
      </c>
      <c r="D12" s="52">
        <v>-17193</v>
      </c>
    </row>
    <row r="13" spans="1:4" ht="21" customHeight="1" x14ac:dyDescent="0.15">
      <c r="A13" s="51" t="s">
        <v>87</v>
      </c>
      <c r="B13" s="44"/>
      <c r="C13" s="54">
        <v>-1561</v>
      </c>
      <c r="D13" s="57">
        <v>-45784</v>
      </c>
    </row>
    <row r="14" spans="1:4" ht="21" customHeight="1" x14ac:dyDescent="0.15">
      <c r="A14" s="51" t="s">
        <v>88</v>
      </c>
      <c r="B14" s="44"/>
      <c r="C14" s="52">
        <v>-23870</v>
      </c>
      <c r="D14" s="57">
        <v>-17829</v>
      </c>
    </row>
    <row r="15" spans="1:4" ht="21" customHeight="1" x14ac:dyDescent="0.15">
      <c r="A15" s="51" t="s">
        <v>89</v>
      </c>
      <c r="B15" s="44"/>
      <c r="C15" s="52">
        <v>-268301</v>
      </c>
      <c r="D15" s="57" t="s">
        <v>82</v>
      </c>
    </row>
    <row r="16" spans="1:4" ht="21" customHeight="1" x14ac:dyDescent="0.15">
      <c r="A16" s="55" t="s">
        <v>59</v>
      </c>
      <c r="B16" s="44"/>
      <c r="C16" s="56">
        <v>-293933</v>
      </c>
      <c r="D16" s="58">
        <v>-71796</v>
      </c>
    </row>
    <row r="17" spans="1:4" ht="21" customHeight="1" x14ac:dyDescent="0.15">
      <c r="A17" s="44"/>
      <c r="B17" s="44"/>
      <c r="C17" s="44"/>
      <c r="D17" s="44"/>
    </row>
    <row r="18" spans="1:4" ht="21" customHeight="1" x14ac:dyDescent="0.15">
      <c r="A18" s="59" t="s">
        <v>60</v>
      </c>
      <c r="B18" s="44"/>
      <c r="C18" s="50">
        <v>927</v>
      </c>
      <c r="D18" s="50" t="s">
        <v>82</v>
      </c>
    </row>
    <row r="19" spans="1:4" ht="21" customHeight="1" x14ac:dyDescent="0.15">
      <c r="A19" s="60" t="s">
        <v>61</v>
      </c>
      <c r="B19" s="44"/>
      <c r="C19" s="52">
        <v>-333411</v>
      </c>
      <c r="D19" s="52">
        <v>461103</v>
      </c>
    </row>
    <row r="20" spans="1:4" ht="21" customHeight="1" x14ac:dyDescent="0.15">
      <c r="A20" s="60" t="s">
        <v>62</v>
      </c>
      <c r="B20" s="44"/>
      <c r="C20" s="52">
        <v>2434267</v>
      </c>
      <c r="D20" s="52">
        <v>1944166</v>
      </c>
    </row>
    <row r="21" spans="1:4" ht="21" customHeight="1" x14ac:dyDescent="0.15">
      <c r="A21" s="60" t="s">
        <v>63</v>
      </c>
      <c r="B21" s="44"/>
      <c r="C21" s="52">
        <v>2100856</v>
      </c>
      <c r="D21" s="52">
        <v>2405270</v>
      </c>
    </row>
  </sheetData>
  <mergeCells count="1">
    <mergeCell ref="A2:A3"/>
  </mergeCells>
  <phoneticPr fontId="7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損益計算書（PL）</vt:lpstr>
      <vt:lpstr>貸借対照表（BS）</vt:lpstr>
      <vt:lpstr>キャッシュ・フロー計算書（CF）</vt:lpstr>
      <vt:lpstr>'キャッシュ・フロー計算書（CF）'!Print_Area</vt:lpstr>
      <vt:lpstr>'損益計算書（PL）'!Print_Area</vt:lpstr>
      <vt:lpstr>'貸借対照表（BS）'!Print_Area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livesense</dc:creator>
  <cp:lastModifiedBy>Yusuke Hidenaga</cp:lastModifiedBy>
  <cp:lastPrinted>2016-05-09T01:40:51Z</cp:lastPrinted>
  <dcterms:created xsi:type="dcterms:W3CDTF">2011-11-28T02:15:41Z</dcterms:created>
  <dcterms:modified xsi:type="dcterms:W3CDTF">2016-08-30T10:05:54Z</dcterms:modified>
</cp:coreProperties>
</file>